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<sst xmlns="http://schemas.openxmlformats.org/spreadsheetml/2006/main" count="258" uniqueCount="152">
  <si>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</si>
  <si>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</si>
  <si>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</si>
  <si>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</si>
  <si>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</si>
  <si>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</si>
  <si>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</si>
  <si>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</si>
  <si>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</si>
  <si>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</si>
  <si>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</si>
  <si>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</si>
  <si>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</si>
  <si>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</si>
  <si>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</si>
  <si>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</si>
  <si>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</si>
  <si>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</si>
  <si>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</si>
  <si>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</si>
  <si>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wlthind5</t>
  </si>
  <si>
    <t>cellphonemem</t>
  </si>
  <si>
    <t>carmem</t>
  </si>
  <si>
    <t>TV</t>
  </si>
  <si>
    <t>refrigerator</t>
  </si>
  <si>
    <t>motorcycle</t>
  </si>
  <si>
    <t>telephone</t>
  </si>
  <si>
    <t>oven</t>
  </si>
  <si>
    <t>blender</t>
  </si>
  <si>
    <t>dishwasher</t>
  </si>
  <si>
    <t>grinder</t>
  </si>
  <si>
    <t>washer</t>
  </si>
  <si>
    <t>dryer</t>
  </si>
  <si>
    <t>vacuum</t>
  </si>
  <si>
    <t>plasma</t>
  </si>
  <si>
    <t>cable</t>
  </si>
  <si>
    <t>satellite</t>
  </si>
  <si>
    <t>video</t>
  </si>
  <si>
    <t>DVD</t>
  </si>
  <si>
    <t>camera</t>
  </si>
  <si>
    <t>laptop</t>
  </si>
  <si>
    <t>computer</t>
  </si>
  <si>
    <t>internet</t>
  </si>
  <si>
    <t>fitness</t>
  </si>
  <si>
    <t>AC</t>
  </si>
  <si>
    <t>taxi</t>
  </si>
  <si>
    <t>microwave</t>
  </si>
  <si>
    <t>iron</t>
  </si>
  <si>
    <t>tractor</t>
  </si>
  <si>
    <t xml:space="preserve">FAC1_1  REGR factor score   1 for analysis 1 </t>
  </si>
  <si>
    <t>if gets water piped into home</t>
  </si>
  <si>
    <t>if gets water thru public tap</t>
  </si>
  <si>
    <t>if gets water from a protected well-in residence</t>
  </si>
  <si>
    <t>if gets water from an unprotected wel-publicl</t>
  </si>
  <si>
    <t>if gets water from a surface source</t>
  </si>
  <si>
    <t>if gets water from a spring or pub fountain</t>
  </si>
  <si>
    <t>if gets water from a river/stream/pond/lake</t>
  </si>
  <si>
    <t>if gets water from truck</t>
  </si>
  <si>
    <t>if gets water from bottle</t>
  </si>
  <si>
    <t>if gets water from other</t>
  </si>
  <si>
    <t>uses bush or public toilet</t>
  </si>
  <si>
    <t>if uses pvt flush toilet to sewer</t>
  </si>
  <si>
    <t>if uses shared flush toilet to sewer</t>
  </si>
  <si>
    <t>if uses pvt open pit</t>
  </si>
  <si>
    <t>if uses public open pit</t>
  </si>
  <si>
    <t>if uses pvt closed pit</t>
  </si>
  <si>
    <t>if uses public closed pit</t>
  </si>
  <si>
    <t>uses other toilet type-private +1 public</t>
  </si>
  <si>
    <t>heat is central natural gas + 9 diesel gas</t>
  </si>
  <si>
    <t>heat is central wood or coal</t>
  </si>
  <si>
    <t>heat is central other</t>
  </si>
  <si>
    <t>heat is flat natural gas</t>
  </si>
  <si>
    <t>heat is flat diesel oil</t>
  </si>
  <si>
    <t>heat is stove natural gas + 12 stove diesel</t>
  </si>
  <si>
    <t>heat is stove wood or coal</t>
  </si>
  <si>
    <t>heat is stove dried cow dung</t>
  </si>
  <si>
    <t>heat is stove other fuel</t>
  </si>
  <si>
    <t>heat is electric</t>
  </si>
  <si>
    <t>heat is other</t>
  </si>
  <si>
    <t>if floors are made of earth or sand</t>
  </si>
  <si>
    <t>if floors are made of wood planks</t>
  </si>
  <si>
    <t>if floors are made of parquet, polished wood</t>
  </si>
  <si>
    <t>if floors are made of Karo</t>
  </si>
  <si>
    <t>if floors are made of cement</t>
  </si>
  <si>
    <t>if floors are made of carpet</t>
  </si>
  <si>
    <t>if floors are made of marley</t>
  </si>
  <si>
    <t>if floors are made of mozaic</t>
  </si>
  <si>
    <t>if floors are made of laminate</t>
  </si>
  <si>
    <t>if floors are made of other</t>
  </si>
  <si>
    <t>number of members per sleeping room</t>
  </si>
  <si>
    <t>number of members per total room</t>
  </si>
  <si>
    <t>if has separate room for kitchen in hh</t>
  </si>
  <si>
    <t>if has separate room for bathroom in hh</t>
  </si>
  <si>
    <t>uses inside toilet</t>
  </si>
  <si>
    <t>uses outside toilet</t>
  </si>
  <si>
    <t>uses in and outside toilet</t>
  </si>
  <si>
    <t>1.00</t>
  </si>
  <si>
    <t>2.00</t>
  </si>
  <si>
    <t>3.00</t>
  </si>
  <si>
    <t>4.00</t>
  </si>
  <si>
    <t>5.00</t>
  </si>
  <si>
    <t xml:space="preserve">National </t>
  </si>
  <si>
    <t>Std. Deviation(a)</t>
  </si>
  <si>
    <t>Analysis N(a)</t>
  </si>
  <si>
    <t>h2opipe  if gets water piped into home</t>
  </si>
  <si>
    <t>h2opubtap  if gets water thru public tap</t>
  </si>
  <si>
    <t>h2ppvwel  if gets water from a protected well-in residence</t>
  </si>
  <si>
    <t>h2pydwel  if gets water from an unprotected wel-publicl</t>
  </si>
  <si>
    <t>h2osurf  if gets water from a surface source</t>
  </si>
  <si>
    <t>h2spring  if gets water from a spring or pub fountain</t>
  </si>
  <si>
    <t>h2riv  if gets water from a river/stream/pond/lake</t>
  </si>
  <si>
    <t>h2otruck  if gets water from truck</t>
  </si>
  <si>
    <t>h2obot  if gets water from bottle</t>
  </si>
  <si>
    <t>h2ooth  if gets water from other</t>
  </si>
  <si>
    <t>tbush  uses bush or public toilet</t>
  </si>
  <si>
    <t>flpvts  if uses pvt flush toilet to sewer</t>
  </si>
  <si>
    <t>flshrs  if uses shared flush toilet to sewer</t>
  </si>
  <si>
    <t>opitpvt  if uses pvt open pit</t>
  </si>
  <si>
    <t>opitpub  if uses public open pit</t>
  </si>
  <si>
    <t>cpitpvt  if uses pvt closed pit</t>
  </si>
  <si>
    <t>cpitpub  if uses public closed pit</t>
  </si>
  <si>
    <t>tother  uses other toilet type-private +1 public</t>
  </si>
  <si>
    <t>hcengas  heat is central natural gas + 9 diesel gas</t>
  </si>
  <si>
    <t>hcenwood  heat is central wood or coal</t>
  </si>
  <si>
    <t>hcenoth  heat is central other</t>
  </si>
  <si>
    <t>hflngas  heat is flat natural gas</t>
  </si>
  <si>
    <t>hflnoil  heat is flat diesel oil</t>
  </si>
  <si>
    <t>hstgas  heat is stove natural gas + 12 stove diesel</t>
  </si>
  <si>
    <t>hstwood  heat is stove wood or coal</t>
  </si>
  <si>
    <t>hsttdung  heat is stove dried cow dung</t>
  </si>
  <si>
    <t>hstother  heat is stove other fuel</t>
  </si>
  <si>
    <t>helec  heat is electric</t>
  </si>
  <si>
    <t>hother  heat is other</t>
  </si>
  <si>
    <t>dirtfloo  if floors are made of earth or sand</t>
  </si>
  <si>
    <t>woodfloo  if floors are made of wood planks</t>
  </si>
  <si>
    <t>parqfloo  if floors are made of parquet, polished wood</t>
  </si>
  <si>
    <t>karofloo  if floors are made of Karo</t>
  </si>
  <si>
    <t>cemtfloo  if floors are made of cement</t>
  </si>
  <si>
    <t>carpetfloo  if floors are made of carpet</t>
  </si>
  <si>
    <t>marleyfloo  if floors are made of marley</t>
  </si>
  <si>
    <t>mozfloo  if floors are made of mozaic</t>
  </si>
  <si>
    <t>laminatefloo  if floors are made of laminate</t>
  </si>
  <si>
    <t>otherfloo  if floors are made of other</t>
  </si>
  <si>
    <t>memsleep  number of members per sleeping room</t>
  </si>
  <si>
    <t>memroom  number of members per total room</t>
  </si>
  <si>
    <t>kitchen  if has separate room for kitchen in hh</t>
  </si>
  <si>
    <t>bathroom  if has separate room for bathroom in hh</t>
  </si>
  <si>
    <t>tins  uses inside toilet</t>
  </si>
  <si>
    <t>tout  uses outside toilet</t>
  </si>
  <si>
    <t>tboth  uses in and outside toilet</t>
  </si>
  <si>
    <t>Extraction Method: Principal Component Analysis. _x000D_ Component Scores.</t>
  </si>
  <si>
    <t>a: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</si>
</sst>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0"/>
    <numFmt numFmtId="165" formatCode="###0"/>
    <numFmt numFmtId="166" formatCode="####.0000"/>
    <numFmt numFmtId="167" formatCode="####.00000"/>
    <numFmt numFmtId="168" formatCode="####.0000000"/>
    <numFmt numFmtId="169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8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165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5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67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13" xfId="2" applyNumberFormat="1" applyFont="1" applyBorder="1" applyAlignment="1">
      <alignment horizontal="right" vertical="top"/>
    </xf>
    <xf numFmtId="0" fontId="0" fillId="0" borderId="0" xfId="0" applyBorder="1"/>
    <xf numFmtId="0" fontId="3" fillId="0" borderId="0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6" fillId="0" borderId="2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Font="1" applyBorder="1" applyAlignment="1">
      <alignment horizontal="center" wrapText="1"/>
    </xf>
    <xf numFmtId="0" fontId="6" fillId="0" borderId="23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40" xfId="1" applyFont="1" applyBorder="1" applyAlignment="1">
      <alignment horizontal="left" vertical="top" wrapText="1"/>
    </xf>
    <xf numFmtId="164" fontId="6" fillId="0" borderId="31" xfId="3" applyNumberFormat="1" applyFont="1" applyBorder="1" applyAlignment="1">
      <alignment horizontal="right" vertical="top"/>
    </xf>
    <xf numFmtId="164" fontId="6" fillId="0" borderId="32" xfId="3" applyNumberFormat="1" applyFont="1" applyBorder="1" applyAlignment="1">
      <alignment horizontal="right" vertical="top"/>
    </xf>
    <xf numFmtId="164" fontId="6" fillId="0" borderId="33" xfId="3" applyNumberFormat="1" applyFont="1" applyBorder="1" applyAlignment="1">
      <alignment horizontal="right" vertical="top"/>
    </xf>
    <xf numFmtId="164" fontId="6" fillId="0" borderId="35" xfId="3" applyNumberFormat="1" applyFont="1" applyBorder="1" applyAlignment="1">
      <alignment horizontal="right" vertical="top"/>
    </xf>
    <xf numFmtId="164" fontId="6" fillId="0" borderId="11" xfId="3" applyNumberFormat="1" applyFont="1" applyBorder="1" applyAlignment="1">
      <alignment horizontal="right" vertical="top"/>
    </xf>
    <xf numFmtId="164" fontId="6" fillId="0" borderId="36" xfId="3" applyNumberFormat="1" applyFont="1" applyBorder="1" applyAlignment="1">
      <alignment horizontal="right" vertical="top"/>
    </xf>
    <xf numFmtId="164" fontId="6" fillId="0" borderId="37" xfId="3" applyNumberFormat="1" applyFont="1" applyBorder="1" applyAlignment="1">
      <alignment horizontal="right" vertical="top"/>
    </xf>
    <xf numFmtId="164" fontId="6" fillId="0" borderId="38" xfId="3" applyNumberFormat="1" applyFont="1" applyBorder="1" applyAlignment="1">
      <alignment horizontal="right" vertical="top"/>
    </xf>
    <xf numFmtId="164" fontId="6" fillId="0" borderId="39" xfId="3" applyNumberFormat="1" applyFont="1" applyBorder="1" applyAlignment="1">
      <alignment horizontal="right" vertical="top"/>
    </xf>
    <xf numFmtId="0" fontId="3" fillId="0" borderId="19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3" xfId="3" applyFont="1" applyBorder="1" applyAlignment="1">
      <alignment horizontal="left" wrapText="1"/>
    </xf>
    <xf numFmtId="0" fontId="6" fillId="0" borderId="27" xfId="3" applyFont="1" applyBorder="1" applyAlignment="1">
      <alignment horizontal="left" wrapText="1"/>
    </xf>
    <xf numFmtId="0" fontId="6" fillId="0" borderId="24" xfId="3" applyFont="1" applyBorder="1" applyAlignment="1">
      <alignment horizontal="center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4" fillId="0" borderId="0" xfId="2" applyFont="1" applyBorder="1" applyAlignment="1">
      <alignment horizontal="left" vertical="top" wrapText="1"/>
    </xf>
    <xf numFmtId="168" fontId="4" fillId="0" borderId="0" xfId="2" applyNumberFormat="1" applyFont="1" applyBorder="1" applyAlignment="1">
      <alignment horizontal="right" vertical="top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0" fillId="0" borderId="0" xfId="0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6" fontId="4" fillId="0" borderId="6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165" fontId="4" fillId="0" borderId="8" xfId="1" applyNumberFormat="1" applyFont="1" applyBorder="1" applyAlignment="1">
      <alignment horizontal="right" vertical="top" wrapText="1"/>
    </xf>
    <xf numFmtId="164" fontId="4" fillId="0" borderId="5" xfId="1" applyNumberFormat="1" applyFont="1" applyBorder="1" applyAlignment="1">
      <alignment horizontal="right" vertical="top" wrapText="1"/>
    </xf>
    <xf numFmtId="166" fontId="4" fillId="0" borderId="10" xfId="1" applyNumberFormat="1" applyFont="1" applyBorder="1" applyAlignment="1">
      <alignment horizontal="right" vertical="top" wrapText="1"/>
    </xf>
    <xf numFmtId="166" fontId="4" fillId="0" borderId="11" xfId="1" applyNumberFormat="1" applyFont="1" applyBorder="1" applyAlignment="1">
      <alignment horizontal="right" vertical="top" wrapText="1"/>
    </xf>
    <xf numFmtId="165" fontId="4" fillId="0" borderId="11" xfId="1" applyNumberFormat="1" applyFont="1" applyBorder="1" applyAlignment="1">
      <alignment horizontal="right" vertical="top" wrapText="1"/>
    </xf>
    <xf numFmtId="165" fontId="4" fillId="0" borderId="12" xfId="1" applyNumberFormat="1" applyFont="1" applyBorder="1" applyAlignment="1">
      <alignment horizontal="right" vertical="top" wrapText="1"/>
    </xf>
    <xf numFmtId="164" fontId="4" fillId="0" borderId="9" xfId="1" applyNumberFormat="1" applyFont="1" applyBorder="1" applyAlignment="1">
      <alignment horizontal="right" vertical="top" wrapText="1"/>
    </xf>
    <xf numFmtId="167" fontId="4" fillId="0" borderId="11" xfId="1" applyNumberFormat="1" applyFont="1" applyBorder="1" applyAlignment="1">
      <alignment horizontal="right" vertical="top" wrapText="1"/>
    </xf>
    <xf numFmtId="166" fontId="4" fillId="0" borderId="41" xfId="1" applyNumberFormat="1" applyFont="1" applyBorder="1" applyAlignment="1">
      <alignment horizontal="right" vertical="top" wrapText="1"/>
    </xf>
    <xf numFmtId="167" fontId="4" fillId="0" borderId="42" xfId="1" applyNumberFormat="1" applyFont="1" applyBorder="1" applyAlignment="1">
      <alignment horizontal="right" vertical="top" wrapText="1"/>
    </xf>
    <xf numFmtId="165" fontId="4" fillId="0" borderId="42" xfId="1" applyNumberFormat="1" applyFont="1" applyBorder="1" applyAlignment="1">
      <alignment horizontal="right" vertical="top" wrapText="1"/>
    </xf>
    <xf numFmtId="165" fontId="4" fillId="0" borderId="43" xfId="1" applyNumberFormat="1" applyFont="1" applyBorder="1" applyAlignment="1">
      <alignment horizontal="right" vertical="top" wrapText="1"/>
    </xf>
    <xf numFmtId="164" fontId="4" fillId="0" borderId="4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164" fontId="4" fillId="0" borderId="0" xfId="1" applyNumberFormat="1" applyFont="1" applyBorder="1" applyAlignment="1">
      <alignment horizontal="right" vertical="top" wrapText="1"/>
    </xf>
    <xf numFmtId="0" fontId="2" fillId="0" borderId="0" xfId="1" applyBorder="1" applyAlignment="1">
      <alignment wrapText="1"/>
    </xf>
    <xf numFmtId="0" fontId="4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>
      <selection sqref="A1:XFD1048576"/>
    </sheetView>
  </sheetViews>
  <sheetFormatPr defaultRowHeight="15" x14ac:dyDescent="0.25"/>
  <cols>
    <col min="1" max="1" width="30.7109375" style="54" customWidth="1"/>
    <col min="2" max="2" width="9.140625" style="54"/>
    <col min="3" max="3" width="10.5703125" style="54" customWidth="1"/>
    <col min="4" max="6" width="9.140625" style="54"/>
    <col min="7" max="7" width="27.7109375" style="54" customWidth="1"/>
    <col min="8" max="8" width="10.28515625" style="54" bestFit="1" customWidth="1"/>
    <col min="9" max="9" width="9.140625" style="54"/>
    <col min="10" max="10" width="12.7109375" style="54" bestFit="1" customWidth="1"/>
    <col min="11" max="11" width="15.28515625" style="54" bestFit="1" customWidth="1"/>
    <col min="12" max="16384" width="9.140625" style="54"/>
  </cols>
  <sheetData>
    <row r="1" spans="1:11" x14ac:dyDescent="0.25">
      <c r="A1" s="54" t="s">
        <v>101</v>
      </c>
    </row>
    <row r="4" spans="1:11" ht="24.75" thickBot="1" x14ac:dyDescent="0.3">
      <c r="G4" s="43" t="s">
        <v>5</v>
      </c>
      <c r="H4" s="43"/>
      <c r="I4" s="55"/>
    </row>
    <row r="5" spans="1:11" ht="15.75" thickBot="1" x14ac:dyDescent="0.3">
      <c r="A5" s="44" t="s">
        <v>0</v>
      </c>
      <c r="B5" s="44"/>
      <c r="C5" s="44"/>
      <c r="D5" s="44"/>
      <c r="E5" s="44"/>
      <c r="G5" s="30" t="s">
        <v>3</v>
      </c>
      <c r="H5" s="6" t="s">
        <v>4</v>
      </c>
      <c r="I5" s="55"/>
      <c r="J5" s="56" t="s">
        <v>6</v>
      </c>
      <c r="K5" s="56"/>
    </row>
    <row r="6" spans="1:11" ht="25.5" thickBot="1" x14ac:dyDescent="0.3">
      <c r="A6" s="23" t="s">
        <v>3</v>
      </c>
      <c r="B6" s="1" t="s">
        <v>1</v>
      </c>
      <c r="C6" s="2" t="s">
        <v>102</v>
      </c>
      <c r="D6" s="2" t="s">
        <v>103</v>
      </c>
      <c r="E6" s="3" t="s">
        <v>2</v>
      </c>
      <c r="G6" s="31"/>
      <c r="H6" s="7">
        <v>1</v>
      </c>
      <c r="I6" s="55"/>
      <c r="J6" s="57" t="s">
        <v>7</v>
      </c>
      <c r="K6" s="57" t="s">
        <v>8</v>
      </c>
    </row>
    <row r="7" spans="1:11" ht="24" x14ac:dyDescent="0.25">
      <c r="A7" s="4" t="s">
        <v>104</v>
      </c>
      <c r="B7" s="58">
        <v>0.43287410926365794</v>
      </c>
      <c r="C7" s="59">
        <v>0.49549716635487895</v>
      </c>
      <c r="D7" s="60">
        <v>10525</v>
      </c>
      <c r="E7" s="61">
        <v>0</v>
      </c>
      <c r="G7" s="4" t="s">
        <v>104</v>
      </c>
      <c r="H7" s="62">
        <v>1.1488184413976405E-3</v>
      </c>
      <c r="I7" s="55"/>
      <c r="J7" s="54">
        <f>((1-B7)/C7)*H7</f>
        <v>1.3148908331099235E-3</v>
      </c>
      <c r="K7" s="54">
        <f>((0-B7)/C7)*H7</f>
        <v>-1.0036258394452689E-3</v>
      </c>
    </row>
    <row r="8" spans="1:11" ht="24" x14ac:dyDescent="0.25">
      <c r="A8" s="5" t="s">
        <v>105</v>
      </c>
      <c r="B8" s="63">
        <v>1.995249406175772E-3</v>
      </c>
      <c r="C8" s="64">
        <v>4.4625750392640669E-2</v>
      </c>
      <c r="D8" s="65">
        <v>10525</v>
      </c>
      <c r="E8" s="66">
        <v>0</v>
      </c>
      <c r="G8" s="5" t="s">
        <v>105</v>
      </c>
      <c r="H8" s="67">
        <v>-3.7911669689042454E-3</v>
      </c>
      <c r="I8" s="55"/>
      <c r="J8" s="54">
        <f t="shared" ref="J8:J18" si="0">((1-B8)/C8)*H8</f>
        <v>-8.4785188192259248E-2</v>
      </c>
      <c r="K8" s="54">
        <f t="shared" ref="K8:K71" si="1">((0-B8)/C8)*H8</f>
        <v>1.6950580274537738E-4</v>
      </c>
    </row>
    <row r="9" spans="1:11" ht="24" x14ac:dyDescent="0.25">
      <c r="A9" s="5" t="s">
        <v>106</v>
      </c>
      <c r="B9" s="63">
        <v>2.669833729216152E-2</v>
      </c>
      <c r="C9" s="64">
        <v>0.16120795652553907</v>
      </c>
      <c r="D9" s="65">
        <v>10525</v>
      </c>
      <c r="E9" s="66">
        <v>0</v>
      </c>
      <c r="G9" s="5" t="s">
        <v>106</v>
      </c>
      <c r="H9" s="67">
        <v>-2.3957165450172822E-2</v>
      </c>
      <c r="I9" s="55"/>
      <c r="J9" s="54">
        <f t="shared" si="0"/>
        <v>-0.14464266819687618</v>
      </c>
      <c r="K9" s="54">
        <f t="shared" si="1"/>
        <v>3.9676483564352015E-3</v>
      </c>
    </row>
    <row r="10" spans="1:11" ht="24" x14ac:dyDescent="0.25">
      <c r="A10" s="5" t="s">
        <v>107</v>
      </c>
      <c r="B10" s="63">
        <v>6.9358669833729219E-3</v>
      </c>
      <c r="C10" s="64">
        <v>8.2996477116907511E-2</v>
      </c>
      <c r="D10" s="65">
        <v>10525</v>
      </c>
      <c r="E10" s="66">
        <v>0</v>
      </c>
      <c r="G10" s="5" t="s">
        <v>107</v>
      </c>
      <c r="H10" s="67">
        <v>-1.3932517666040787E-2</v>
      </c>
      <c r="I10" s="55"/>
      <c r="J10" s="54">
        <f t="shared" si="0"/>
        <v>-0.16670446815804763</v>
      </c>
      <c r="K10" s="54">
        <f t="shared" si="1"/>
        <v>1.1643155544907651E-3</v>
      </c>
    </row>
    <row r="11" spans="1:11" ht="24" x14ac:dyDescent="0.25">
      <c r="A11" s="5" t="s">
        <v>108</v>
      </c>
      <c r="B11" s="63">
        <v>0.17871733966745842</v>
      </c>
      <c r="C11" s="64">
        <v>0.38313365696049839</v>
      </c>
      <c r="D11" s="65">
        <v>10525</v>
      </c>
      <c r="E11" s="66">
        <v>0</v>
      </c>
      <c r="G11" s="5" t="s">
        <v>108</v>
      </c>
      <c r="H11" s="67">
        <v>-5.0179267753135082E-2</v>
      </c>
      <c r="I11" s="55"/>
      <c r="J11" s="54">
        <f t="shared" si="0"/>
        <v>-0.10756393171191077</v>
      </c>
      <c r="K11" s="54">
        <f t="shared" si="1"/>
        <v>2.340672785170108E-2</v>
      </c>
    </row>
    <row r="12" spans="1:11" ht="24" x14ac:dyDescent="0.25">
      <c r="A12" s="5" t="s">
        <v>109</v>
      </c>
      <c r="B12" s="63">
        <v>5.9572446555819475E-2</v>
      </c>
      <c r="C12" s="64">
        <v>0.23670423227625109</v>
      </c>
      <c r="D12" s="65">
        <v>10525</v>
      </c>
      <c r="E12" s="66">
        <v>0</v>
      </c>
      <c r="G12" s="5" t="s">
        <v>109</v>
      </c>
      <c r="H12" s="67">
        <v>-5.7476931016239583E-3</v>
      </c>
      <c r="I12" s="55"/>
      <c r="J12" s="54">
        <f t="shared" si="0"/>
        <v>-2.2835624481778789E-2</v>
      </c>
      <c r="K12" s="54">
        <f t="shared" si="1"/>
        <v>1.4465484491892604E-3</v>
      </c>
    </row>
    <row r="13" spans="1:11" ht="24" x14ac:dyDescent="0.25">
      <c r="A13" s="5" t="s">
        <v>110</v>
      </c>
      <c r="B13" s="63">
        <v>2.8503562945368173E-3</v>
      </c>
      <c r="C13" s="64">
        <v>5.3315118258935354E-2</v>
      </c>
      <c r="D13" s="65">
        <v>10525</v>
      </c>
      <c r="E13" s="66">
        <v>0</v>
      </c>
      <c r="G13" s="5" t="s">
        <v>110</v>
      </c>
      <c r="H13" s="67">
        <v>-2.6800708079872957E-3</v>
      </c>
      <c r="I13" s="55"/>
      <c r="J13" s="54">
        <f t="shared" si="0"/>
        <v>-5.0125212858213218E-2</v>
      </c>
      <c r="K13" s="54">
        <f t="shared" si="1"/>
        <v>1.4328312393962808E-4</v>
      </c>
    </row>
    <row r="14" spans="1:11" x14ac:dyDescent="0.25">
      <c r="A14" s="5" t="s">
        <v>111</v>
      </c>
      <c r="B14" s="63">
        <v>2.7553444180522567E-3</v>
      </c>
      <c r="C14" s="64">
        <v>5.242149930246056E-2</v>
      </c>
      <c r="D14" s="65">
        <v>10525</v>
      </c>
      <c r="E14" s="66">
        <v>0</v>
      </c>
      <c r="G14" s="5" t="s">
        <v>111</v>
      </c>
      <c r="H14" s="67">
        <v>-2.1197240558895633E-3</v>
      </c>
      <c r="I14" s="55"/>
      <c r="J14" s="54">
        <f t="shared" si="0"/>
        <v>-4.0324742980884856E-2</v>
      </c>
      <c r="K14" s="54">
        <f t="shared" si="1"/>
        <v>1.114155436781308E-4</v>
      </c>
    </row>
    <row r="15" spans="1:11" x14ac:dyDescent="0.25">
      <c r="A15" s="5" t="s">
        <v>112</v>
      </c>
      <c r="B15" s="63">
        <v>0.27249406175771973</v>
      </c>
      <c r="C15" s="64">
        <v>0.44526383763810812</v>
      </c>
      <c r="D15" s="65">
        <v>10525</v>
      </c>
      <c r="E15" s="66">
        <v>0</v>
      </c>
      <c r="G15" s="5" t="s">
        <v>112</v>
      </c>
      <c r="H15" s="67">
        <v>5.8161778817400957E-2</v>
      </c>
      <c r="I15" s="55"/>
      <c r="J15" s="54">
        <f t="shared" si="0"/>
        <v>9.5029139785619735E-2</v>
      </c>
      <c r="K15" s="54">
        <f t="shared" si="1"/>
        <v>-3.559404112644083E-2</v>
      </c>
    </row>
    <row r="16" spans="1:11" x14ac:dyDescent="0.25">
      <c r="A16" s="5" t="s">
        <v>113</v>
      </c>
      <c r="B16" s="63">
        <v>1.4346793349168645E-2</v>
      </c>
      <c r="C16" s="64">
        <v>0.11892143018333017</v>
      </c>
      <c r="D16" s="65">
        <v>10525</v>
      </c>
      <c r="E16" s="66">
        <v>0</v>
      </c>
      <c r="G16" s="5" t="s">
        <v>113</v>
      </c>
      <c r="H16" s="67">
        <v>-3.2058859114898774E-3</v>
      </c>
      <c r="I16" s="55"/>
      <c r="J16" s="54">
        <f t="shared" si="0"/>
        <v>-2.6571255693321281E-2</v>
      </c>
      <c r="K16" s="54">
        <f t="shared" si="1"/>
        <v>3.8676109597951736E-4</v>
      </c>
    </row>
    <row r="17" spans="1:11" x14ac:dyDescent="0.25">
      <c r="A17" s="5" t="s">
        <v>114</v>
      </c>
      <c r="B17" s="63">
        <v>4.3705463182897863E-3</v>
      </c>
      <c r="C17" s="64">
        <v>6.5968614669218023E-2</v>
      </c>
      <c r="D17" s="65">
        <v>10525</v>
      </c>
      <c r="E17" s="66">
        <v>0</v>
      </c>
      <c r="G17" s="5" t="s">
        <v>114</v>
      </c>
      <c r="H17" s="67">
        <v>-1.4353175621225069E-2</v>
      </c>
      <c r="I17" s="55"/>
      <c r="J17" s="54">
        <f t="shared" si="0"/>
        <v>-0.21662489767313695</v>
      </c>
      <c r="K17" s="54">
        <f t="shared" si="1"/>
        <v>9.5092521165801146E-4</v>
      </c>
    </row>
    <row r="18" spans="1:11" ht="24" x14ac:dyDescent="0.25">
      <c r="A18" s="5" t="s">
        <v>115</v>
      </c>
      <c r="B18" s="63">
        <v>0.77586698337292159</v>
      </c>
      <c r="C18" s="64">
        <v>0.41702989266201407</v>
      </c>
      <c r="D18" s="65">
        <v>10525</v>
      </c>
      <c r="E18" s="66">
        <v>0</v>
      </c>
      <c r="G18" s="5" t="s">
        <v>115</v>
      </c>
      <c r="H18" s="67">
        <v>6.91076166677487E-2</v>
      </c>
      <c r="I18" s="55"/>
      <c r="J18" s="54">
        <f t="shared" si="0"/>
        <v>3.7141938427430028E-2</v>
      </c>
      <c r="K18" s="54">
        <f t="shared" si="1"/>
        <v>-0.12857188181364712</v>
      </c>
    </row>
    <row r="19" spans="1:11" ht="24" x14ac:dyDescent="0.25">
      <c r="A19" s="5" t="s">
        <v>116</v>
      </c>
      <c r="B19" s="63">
        <v>5.6057007125890736E-3</v>
      </c>
      <c r="C19" s="64">
        <v>7.4664626865317246E-2</v>
      </c>
      <c r="D19" s="65">
        <v>10525</v>
      </c>
      <c r="E19" s="66">
        <v>0</v>
      </c>
      <c r="G19" s="5" t="s">
        <v>116</v>
      </c>
      <c r="H19" s="67">
        <v>-1.1719988957378455E-2</v>
      </c>
      <c r="I19" s="55"/>
      <c r="J19" s="54">
        <f>((1-B19)/C19)*H19</f>
        <v>-0.15608850798854154</v>
      </c>
      <c r="K19" s="54">
        <f t="shared" si="1"/>
        <v>8.7991801751614266E-4</v>
      </c>
    </row>
    <row r="20" spans="1:11" x14ac:dyDescent="0.25">
      <c r="A20" s="5" t="s">
        <v>117</v>
      </c>
      <c r="B20" s="63">
        <v>5.2351543942992872E-2</v>
      </c>
      <c r="C20" s="64">
        <v>0.22274553611363973</v>
      </c>
      <c r="D20" s="65">
        <v>10525</v>
      </c>
      <c r="E20" s="66">
        <v>0</v>
      </c>
      <c r="G20" s="5" t="s">
        <v>117</v>
      </c>
      <c r="H20" s="67">
        <v>-4.2077681405507626E-2</v>
      </c>
      <c r="I20" s="55"/>
      <c r="J20" s="54">
        <f t="shared" ref="J20:J58" si="2">((1-B20)/C20)*H20</f>
        <v>-0.17901525890981132</v>
      </c>
      <c r="K20" s="54">
        <f t="shared" ref="K20:K58" si="3">((0-B20)/C20)*H20</f>
        <v>9.8894533446266322E-3</v>
      </c>
    </row>
    <row r="21" spans="1:11" x14ac:dyDescent="0.25">
      <c r="A21" s="5" t="s">
        <v>118</v>
      </c>
      <c r="B21" s="63">
        <v>3.1353919239904987E-3</v>
      </c>
      <c r="C21" s="64">
        <v>5.5909375198887841E-2</v>
      </c>
      <c r="D21" s="65">
        <v>10525</v>
      </c>
      <c r="E21" s="66">
        <v>0</v>
      </c>
      <c r="G21" s="5" t="s">
        <v>118</v>
      </c>
      <c r="H21" s="67">
        <v>-1.3906129264443517E-2</v>
      </c>
      <c r="I21" s="55"/>
      <c r="J21" s="54">
        <f t="shared" si="2"/>
        <v>-0.24794639628399157</v>
      </c>
      <c r="K21" s="54">
        <f t="shared" si="3"/>
        <v>7.7985427729429285E-4</v>
      </c>
    </row>
    <row r="22" spans="1:11" x14ac:dyDescent="0.25">
      <c r="A22" s="5" t="s">
        <v>119</v>
      </c>
      <c r="B22" s="63">
        <v>0.14033254156769595</v>
      </c>
      <c r="C22" s="64">
        <v>0.34734821519924541</v>
      </c>
      <c r="D22" s="65">
        <v>10525</v>
      </c>
      <c r="E22" s="66">
        <v>0</v>
      </c>
      <c r="G22" s="5" t="s">
        <v>119</v>
      </c>
      <c r="H22" s="67">
        <v>-4.1939399867097729E-2</v>
      </c>
      <c r="I22" s="55"/>
      <c r="J22" s="54">
        <f t="shared" si="2"/>
        <v>-0.10379767539972187</v>
      </c>
      <c r="K22" s="54">
        <f t="shared" si="3"/>
        <v>1.6943983926325065E-2</v>
      </c>
    </row>
    <row r="23" spans="1:11" x14ac:dyDescent="0.25">
      <c r="A23" s="5" t="s">
        <v>120</v>
      </c>
      <c r="B23" s="63">
        <v>6.7458432304038007E-3</v>
      </c>
      <c r="C23" s="64">
        <v>8.1859474110094657E-2</v>
      </c>
      <c r="D23" s="65">
        <v>10525</v>
      </c>
      <c r="E23" s="66">
        <v>0</v>
      </c>
      <c r="G23" s="5" t="s">
        <v>120</v>
      </c>
      <c r="H23" s="67">
        <v>-1.5320408103897201E-2</v>
      </c>
      <c r="I23" s="55"/>
      <c r="J23" s="54">
        <f t="shared" si="2"/>
        <v>-0.18589246019509892</v>
      </c>
      <c r="K23" s="54">
        <f t="shared" si="3"/>
        <v>1.2625181436629065E-3</v>
      </c>
    </row>
    <row r="24" spans="1:11" ht="24" x14ac:dyDescent="0.25">
      <c r="A24" s="5" t="s">
        <v>121</v>
      </c>
      <c r="B24" s="63">
        <v>4.4655581947743465E-3</v>
      </c>
      <c r="C24" s="64">
        <v>6.6678627845291147E-2</v>
      </c>
      <c r="D24" s="65">
        <v>10525</v>
      </c>
      <c r="E24" s="66">
        <v>0</v>
      </c>
      <c r="G24" s="5" t="s">
        <v>121</v>
      </c>
      <c r="H24" s="67">
        <v>-6.4222138395445645E-3</v>
      </c>
      <c r="I24" s="55"/>
      <c r="J24" s="54">
        <f t="shared" si="2"/>
        <v>-9.5885822436826071E-2</v>
      </c>
      <c r="K24" s="54">
        <f t="shared" si="3"/>
        <v>4.3010437626749622E-4</v>
      </c>
    </row>
    <row r="25" spans="1:11" ht="24" x14ac:dyDescent="0.25">
      <c r="A25" s="5" t="s">
        <v>122</v>
      </c>
      <c r="B25" s="63">
        <v>3.4584323040380047E-2</v>
      </c>
      <c r="C25" s="64">
        <v>0.18273319408830016</v>
      </c>
      <c r="D25" s="65">
        <v>10525</v>
      </c>
      <c r="E25" s="66">
        <v>0</v>
      </c>
      <c r="G25" s="5" t="s">
        <v>122</v>
      </c>
      <c r="H25" s="67">
        <v>2.6126083867059287E-2</v>
      </c>
      <c r="I25" s="55"/>
      <c r="J25" s="54">
        <f t="shared" si="2"/>
        <v>0.13802927852633518</v>
      </c>
      <c r="K25" s="54">
        <f t="shared" si="3"/>
        <v>-4.9446567644509396E-3</v>
      </c>
    </row>
    <row r="26" spans="1:11" ht="24" x14ac:dyDescent="0.25">
      <c r="A26" s="5" t="s">
        <v>123</v>
      </c>
      <c r="B26" s="63">
        <v>8.076009501187649E-2</v>
      </c>
      <c r="C26" s="64">
        <v>0.27247927667651878</v>
      </c>
      <c r="D26" s="65">
        <v>10525</v>
      </c>
      <c r="E26" s="66">
        <v>0</v>
      </c>
      <c r="G26" s="5" t="s">
        <v>123</v>
      </c>
      <c r="H26" s="67">
        <v>2.8874653008525444E-2</v>
      </c>
      <c r="I26" s="55"/>
      <c r="J26" s="54">
        <f t="shared" si="2"/>
        <v>9.7411933897758013E-2</v>
      </c>
      <c r="K26" s="54">
        <f t="shared" si="3"/>
        <v>-8.5581543992862344E-3</v>
      </c>
    </row>
    <row r="27" spans="1:11" x14ac:dyDescent="0.25">
      <c r="A27" s="5" t="s">
        <v>124</v>
      </c>
      <c r="B27" s="63">
        <v>2.3752969121140144E-3</v>
      </c>
      <c r="C27" s="64">
        <v>4.8681413737105814E-2</v>
      </c>
      <c r="D27" s="65">
        <v>10525</v>
      </c>
      <c r="E27" s="66">
        <v>0</v>
      </c>
      <c r="G27" s="5" t="s">
        <v>124</v>
      </c>
      <c r="H27" s="67">
        <v>5.4318861551383929E-3</v>
      </c>
      <c r="I27" s="55"/>
      <c r="J27" s="54">
        <f t="shared" si="2"/>
        <v>0.11131525148368267</v>
      </c>
      <c r="K27" s="54">
        <f t="shared" si="3"/>
        <v>-2.6503631305638736E-4</v>
      </c>
    </row>
    <row r="28" spans="1:11" x14ac:dyDescent="0.25">
      <c r="A28" s="5" t="s">
        <v>125</v>
      </c>
      <c r="B28" s="63">
        <v>0.11942992874109264</v>
      </c>
      <c r="C28" s="64">
        <v>0.32430913318997606</v>
      </c>
      <c r="D28" s="65">
        <v>10525</v>
      </c>
      <c r="E28" s="66">
        <v>0</v>
      </c>
      <c r="G28" s="5" t="s">
        <v>125</v>
      </c>
      <c r="H28" s="67">
        <v>4.0666182028550185E-2</v>
      </c>
      <c r="I28" s="55"/>
      <c r="J28" s="54">
        <f t="shared" si="2"/>
        <v>0.11041755887192806</v>
      </c>
      <c r="K28" s="54">
        <f t="shared" si="3"/>
        <v>-1.4975709052871551E-2</v>
      </c>
    </row>
    <row r="29" spans="1:11" x14ac:dyDescent="0.25">
      <c r="A29" s="5" t="s">
        <v>126</v>
      </c>
      <c r="B29" s="63">
        <v>3.8954869358669834E-3</v>
      </c>
      <c r="C29" s="64">
        <v>6.2295110788624389E-2</v>
      </c>
      <c r="D29" s="65">
        <v>10525</v>
      </c>
      <c r="E29" s="66">
        <v>0</v>
      </c>
      <c r="G29" s="5" t="s">
        <v>126</v>
      </c>
      <c r="H29" s="67">
        <v>7.7240529620854004E-3</v>
      </c>
      <c r="I29" s="55"/>
      <c r="J29" s="54">
        <f t="shared" si="2"/>
        <v>0.12350831256703752</v>
      </c>
      <c r="K29" s="54">
        <f t="shared" si="3"/>
        <v>-4.8300656383522869E-4</v>
      </c>
    </row>
    <row r="30" spans="1:11" ht="24" x14ac:dyDescent="0.25">
      <c r="A30" s="5" t="s">
        <v>127</v>
      </c>
      <c r="B30" s="63">
        <v>1.5676959619952493E-2</v>
      </c>
      <c r="C30" s="64">
        <v>0.12422825299786919</v>
      </c>
      <c r="D30" s="65">
        <v>10525</v>
      </c>
      <c r="E30" s="66">
        <v>0</v>
      </c>
      <c r="G30" s="5" t="s">
        <v>127</v>
      </c>
      <c r="H30" s="67">
        <v>8.6573146169135196E-3</v>
      </c>
      <c r="I30" s="55"/>
      <c r="J30" s="54">
        <f t="shared" si="2"/>
        <v>6.8596265661025654E-2</v>
      </c>
      <c r="K30" s="54">
        <f t="shared" si="3"/>
        <v>-1.0925080920916248E-3</v>
      </c>
    </row>
    <row r="31" spans="1:11" ht="24" x14ac:dyDescent="0.25">
      <c r="A31" s="5" t="s">
        <v>128</v>
      </c>
      <c r="B31" s="63">
        <v>0.61615201900237526</v>
      </c>
      <c r="C31" s="64">
        <v>0.48634471494311199</v>
      </c>
      <c r="D31" s="65">
        <v>10525</v>
      </c>
      <c r="E31" s="66">
        <v>0</v>
      </c>
      <c r="G31" s="5" t="s">
        <v>128</v>
      </c>
      <c r="H31" s="67">
        <v>-4.6060012278768478E-2</v>
      </c>
      <c r="I31" s="55"/>
      <c r="J31" s="54">
        <f t="shared" si="2"/>
        <v>-3.6352903968534189E-2</v>
      </c>
      <c r="K31" s="54">
        <f t="shared" si="3"/>
        <v>5.8353609464342614E-2</v>
      </c>
    </row>
    <row r="32" spans="1:11" ht="24" x14ac:dyDescent="0.25">
      <c r="A32" s="5" t="s">
        <v>129</v>
      </c>
      <c r="B32" s="63">
        <v>5.3776722090261284E-2</v>
      </c>
      <c r="C32" s="64">
        <v>0.22558728104640127</v>
      </c>
      <c r="D32" s="65">
        <v>10525</v>
      </c>
      <c r="E32" s="66">
        <v>0</v>
      </c>
      <c r="G32" s="5" t="s">
        <v>129</v>
      </c>
      <c r="H32" s="67">
        <v>-4.5081597480326766E-2</v>
      </c>
      <c r="I32" s="55"/>
      <c r="J32" s="54">
        <f t="shared" si="2"/>
        <v>-0.18909424655226018</v>
      </c>
      <c r="K32" s="54">
        <f t="shared" si="3"/>
        <v>1.074679621935729E-2</v>
      </c>
    </row>
    <row r="33" spans="1:11" x14ac:dyDescent="0.25">
      <c r="A33" s="5" t="s">
        <v>130</v>
      </c>
      <c r="B33" s="63">
        <v>5.7957244655581948E-3</v>
      </c>
      <c r="C33" s="64">
        <v>7.5912328159968595E-2</v>
      </c>
      <c r="D33" s="65">
        <v>10525</v>
      </c>
      <c r="E33" s="66">
        <v>0</v>
      </c>
      <c r="G33" s="5" t="s">
        <v>130</v>
      </c>
      <c r="H33" s="67">
        <v>-3.9136018962328857E-3</v>
      </c>
      <c r="I33" s="55"/>
      <c r="J33" s="54">
        <f t="shared" si="2"/>
        <v>-5.1255439429748133E-2</v>
      </c>
      <c r="K33" s="54">
        <f t="shared" si="3"/>
        <v>2.9879413276133753E-4</v>
      </c>
    </row>
    <row r="34" spans="1:11" x14ac:dyDescent="0.25">
      <c r="A34" s="5" t="s">
        <v>131</v>
      </c>
      <c r="B34" s="63">
        <v>2.6793349168646081E-2</v>
      </c>
      <c r="C34" s="64">
        <v>0.16148666608516982</v>
      </c>
      <c r="D34" s="65">
        <v>10525</v>
      </c>
      <c r="E34" s="66">
        <v>0</v>
      </c>
      <c r="G34" s="5" t="s">
        <v>131</v>
      </c>
      <c r="H34" s="67">
        <v>9.6940616930233977E-3</v>
      </c>
      <c r="I34" s="55"/>
      <c r="J34" s="54">
        <f t="shared" si="2"/>
        <v>5.842169847165004E-2</v>
      </c>
      <c r="K34" s="54">
        <f t="shared" si="3"/>
        <v>-1.6084075924050875E-3</v>
      </c>
    </row>
    <row r="35" spans="1:11" x14ac:dyDescent="0.25">
      <c r="A35" s="5" t="s">
        <v>132</v>
      </c>
      <c r="B35" s="63">
        <v>3.0593824228028504E-2</v>
      </c>
      <c r="C35" s="64">
        <v>0.17222270541982035</v>
      </c>
      <c r="D35" s="65">
        <v>10525</v>
      </c>
      <c r="E35" s="66">
        <v>0</v>
      </c>
      <c r="G35" s="5" t="s">
        <v>132</v>
      </c>
      <c r="H35" s="67">
        <v>1.8026826393977995E-2</v>
      </c>
      <c r="I35" s="55"/>
      <c r="J35" s="54">
        <f t="shared" si="2"/>
        <v>0.10146929693905674</v>
      </c>
      <c r="K35" s="54">
        <f t="shared" si="3"/>
        <v>-3.2023045784941953E-3</v>
      </c>
    </row>
    <row r="36" spans="1:11" ht="24" x14ac:dyDescent="0.25">
      <c r="A36" s="5" t="s">
        <v>133</v>
      </c>
      <c r="B36" s="63">
        <v>4.5415676959619955E-2</v>
      </c>
      <c r="C36" s="64">
        <v>0.20822394842106121</v>
      </c>
      <c r="D36" s="65">
        <v>10525</v>
      </c>
      <c r="E36" s="66">
        <v>0</v>
      </c>
      <c r="G36" s="5" t="s">
        <v>133</v>
      </c>
      <c r="H36" s="67">
        <v>-4.1716880104359581E-2</v>
      </c>
      <c r="I36" s="55"/>
      <c r="J36" s="54">
        <f t="shared" si="2"/>
        <v>-0.19124735677977805</v>
      </c>
      <c r="K36" s="54">
        <f t="shared" si="3"/>
        <v>9.098859016694924E-3</v>
      </c>
    </row>
    <row r="37" spans="1:11" ht="24" x14ac:dyDescent="0.25">
      <c r="A37" s="5" t="s">
        <v>134</v>
      </c>
      <c r="B37" s="63">
        <v>0.14926365795724467</v>
      </c>
      <c r="C37" s="64">
        <v>0.35636510001228011</v>
      </c>
      <c r="D37" s="65">
        <v>10525</v>
      </c>
      <c r="E37" s="66">
        <v>0</v>
      </c>
      <c r="G37" s="5" t="s">
        <v>134</v>
      </c>
      <c r="H37" s="67">
        <v>-3.5845087952544783E-3</v>
      </c>
      <c r="I37" s="55"/>
      <c r="J37" s="54">
        <f t="shared" si="2"/>
        <v>-8.5571564117524306E-3</v>
      </c>
      <c r="K37" s="54">
        <f t="shared" si="3"/>
        <v>1.5013728750126278E-3</v>
      </c>
    </row>
    <row r="38" spans="1:11" ht="24" x14ac:dyDescent="0.25">
      <c r="A38" s="5" t="s">
        <v>135</v>
      </c>
      <c r="B38" s="63">
        <v>0.16389548693586697</v>
      </c>
      <c r="C38" s="64">
        <v>0.37019829466031567</v>
      </c>
      <c r="D38" s="65">
        <v>10525</v>
      </c>
      <c r="E38" s="66">
        <v>0</v>
      </c>
      <c r="G38" s="5" t="s">
        <v>135</v>
      </c>
      <c r="H38" s="67">
        <v>4.3929275579673931E-2</v>
      </c>
      <c r="I38" s="55"/>
      <c r="J38" s="54">
        <f t="shared" si="2"/>
        <v>9.9215653063732742E-2</v>
      </c>
      <c r="K38" s="54">
        <f t="shared" si="3"/>
        <v>-1.9448522901697608E-2</v>
      </c>
    </row>
    <row r="39" spans="1:11" ht="24" x14ac:dyDescent="0.25">
      <c r="A39" s="5" t="s">
        <v>136</v>
      </c>
      <c r="B39" s="63">
        <v>8.3705463182897857E-2</v>
      </c>
      <c r="C39" s="64">
        <v>0.27695874532349024</v>
      </c>
      <c r="D39" s="65">
        <v>10525</v>
      </c>
      <c r="E39" s="66">
        <v>0</v>
      </c>
      <c r="G39" s="5" t="s">
        <v>136</v>
      </c>
      <c r="H39" s="67">
        <v>9.7251146203229267E-3</v>
      </c>
      <c r="I39" s="55"/>
      <c r="J39" s="54">
        <f t="shared" si="2"/>
        <v>3.2174717523773502E-2</v>
      </c>
      <c r="K39" s="54">
        <f t="shared" si="3"/>
        <v>-2.9392291723812167E-3</v>
      </c>
    </row>
    <row r="40" spans="1:11" ht="24" x14ac:dyDescent="0.25">
      <c r="A40" s="5" t="s">
        <v>137</v>
      </c>
      <c r="B40" s="63">
        <v>0.26280285035629453</v>
      </c>
      <c r="C40" s="64">
        <v>0.440177147651449</v>
      </c>
      <c r="D40" s="65">
        <v>10525</v>
      </c>
      <c r="E40" s="66">
        <v>0</v>
      </c>
      <c r="G40" s="5" t="s">
        <v>137</v>
      </c>
      <c r="H40" s="67">
        <v>-5.4001117924602694E-2</v>
      </c>
      <c r="I40" s="55"/>
      <c r="J40" s="54">
        <f t="shared" si="2"/>
        <v>-9.0439656906299806E-2</v>
      </c>
      <c r="K40" s="54">
        <f t="shared" si="3"/>
        <v>3.2240764402993331E-2</v>
      </c>
    </row>
    <row r="41" spans="1:11" ht="24" x14ac:dyDescent="0.25">
      <c r="A41" s="5" t="s">
        <v>138</v>
      </c>
      <c r="B41" s="63">
        <v>4.9976247030878856E-2</v>
      </c>
      <c r="C41" s="68">
        <v>0.21790624870612707</v>
      </c>
      <c r="D41" s="65">
        <v>10525</v>
      </c>
      <c r="E41" s="66">
        <v>0</v>
      </c>
      <c r="G41" s="5" t="s">
        <v>138</v>
      </c>
      <c r="H41" s="67">
        <v>4.5047294004611641E-3</v>
      </c>
      <c r="I41" s="55"/>
      <c r="J41" s="54">
        <f t="shared" si="2"/>
        <v>1.9639638406643452E-2</v>
      </c>
      <c r="K41" s="54">
        <f t="shared" si="3"/>
        <v>-1.0331482950189476E-3</v>
      </c>
    </row>
    <row r="42" spans="1:11" ht="24" x14ac:dyDescent="0.25">
      <c r="A42" s="5" t="s">
        <v>139</v>
      </c>
      <c r="B42" s="63">
        <v>8.7030878859857483E-2</v>
      </c>
      <c r="C42" s="68">
        <v>0.28189369452635488</v>
      </c>
      <c r="D42" s="65">
        <v>10525</v>
      </c>
      <c r="E42" s="66">
        <v>0</v>
      </c>
      <c r="G42" s="5" t="s">
        <v>139</v>
      </c>
      <c r="H42" s="67">
        <v>1.1577795664253763E-2</v>
      </c>
      <c r="I42" s="55"/>
      <c r="J42" s="54">
        <f t="shared" si="2"/>
        <v>3.7497007338508172E-2</v>
      </c>
      <c r="K42" s="54">
        <f t="shared" si="3"/>
        <v>-3.5744883673715774E-3</v>
      </c>
    </row>
    <row r="43" spans="1:11" ht="24" x14ac:dyDescent="0.25">
      <c r="A43" s="5" t="s">
        <v>140</v>
      </c>
      <c r="B43" s="63">
        <v>2.4323040380047505E-2</v>
      </c>
      <c r="C43" s="68">
        <v>0.1540574083537444</v>
      </c>
      <c r="D43" s="65">
        <v>10525</v>
      </c>
      <c r="E43" s="66">
        <v>0</v>
      </c>
      <c r="G43" s="5" t="s">
        <v>140</v>
      </c>
      <c r="H43" s="67">
        <v>3.7761152059653173E-3</v>
      </c>
      <c r="I43" s="55"/>
      <c r="J43" s="54">
        <f t="shared" si="2"/>
        <v>2.3914907064197438E-2</v>
      </c>
      <c r="K43" s="54">
        <f t="shared" si="3"/>
        <v>-5.9618426413813848E-4</v>
      </c>
    </row>
    <row r="44" spans="1:11" ht="24" x14ac:dyDescent="0.25">
      <c r="A44" s="5" t="s">
        <v>141</v>
      </c>
      <c r="B44" s="63">
        <v>8.0855106888361047E-2</v>
      </c>
      <c r="C44" s="68">
        <v>0.2726254212286095</v>
      </c>
      <c r="D44" s="65">
        <v>10525</v>
      </c>
      <c r="E44" s="66">
        <v>0</v>
      </c>
      <c r="G44" s="5" t="s">
        <v>141</v>
      </c>
      <c r="H44" s="67">
        <v>3.0160497091419165E-2</v>
      </c>
      <c r="I44" s="55"/>
      <c r="J44" s="54">
        <f t="shared" si="2"/>
        <v>0.10168481996416706</v>
      </c>
      <c r="K44" s="54">
        <f t="shared" si="3"/>
        <v>-8.9449846795023949E-3</v>
      </c>
    </row>
    <row r="45" spans="1:11" ht="24" x14ac:dyDescent="0.25">
      <c r="A45" s="5" t="s">
        <v>142</v>
      </c>
      <c r="B45" s="63">
        <v>5.2541567695961994E-2</v>
      </c>
      <c r="C45" s="68">
        <v>0.22312705257552853</v>
      </c>
      <c r="D45" s="65">
        <v>10525</v>
      </c>
      <c r="E45" s="66">
        <v>0</v>
      </c>
      <c r="G45" s="5" t="s">
        <v>142</v>
      </c>
      <c r="H45" s="67">
        <v>7.8771391970424865E-3</v>
      </c>
      <c r="I45" s="55"/>
      <c r="J45" s="54">
        <f t="shared" si="2"/>
        <v>3.3448485374243213E-2</v>
      </c>
      <c r="K45" s="54">
        <f t="shared" si="3"/>
        <v>-1.8548949470473825E-3</v>
      </c>
    </row>
    <row r="46" spans="1:11" ht="24" x14ac:dyDescent="0.25">
      <c r="A46" s="5" t="s">
        <v>143</v>
      </c>
      <c r="B46" s="63">
        <v>2.2896049089469517</v>
      </c>
      <c r="C46" s="68">
        <v>1.1743931913936925</v>
      </c>
      <c r="D46" s="65">
        <v>10525</v>
      </c>
      <c r="E46" s="66">
        <v>0</v>
      </c>
      <c r="G46" s="5" t="s">
        <v>143</v>
      </c>
      <c r="H46" s="67">
        <v>-5.0006075614589127E-2</v>
      </c>
      <c r="I46" s="55"/>
    </row>
    <row r="47" spans="1:11" ht="24" x14ac:dyDescent="0.25">
      <c r="A47" s="5" t="s">
        <v>144</v>
      </c>
      <c r="B47" s="63">
        <v>1.2580525890050813</v>
      </c>
      <c r="C47" s="68">
        <v>0.80833066014463006</v>
      </c>
      <c r="D47" s="65">
        <v>10525</v>
      </c>
      <c r="E47" s="66">
        <v>0</v>
      </c>
      <c r="G47" s="5" t="s">
        <v>144</v>
      </c>
      <c r="H47" s="67">
        <v>-5.1003867360171824E-2</v>
      </c>
      <c r="I47" s="55"/>
    </row>
    <row r="48" spans="1:11" ht="24" x14ac:dyDescent="0.25">
      <c r="A48" s="5" t="s">
        <v>145</v>
      </c>
      <c r="B48" s="63">
        <v>0.92665083135391924</v>
      </c>
      <c r="C48" s="68">
        <v>0.26072116635851755</v>
      </c>
      <c r="D48" s="65">
        <v>10525</v>
      </c>
      <c r="E48" s="66">
        <v>0</v>
      </c>
      <c r="G48" s="5" t="s">
        <v>145</v>
      </c>
      <c r="H48" s="67">
        <v>5.178576554046798E-2</v>
      </c>
      <c r="I48" s="55"/>
      <c r="J48" s="54">
        <f t="shared" si="2"/>
        <v>1.4568985338424524E-2</v>
      </c>
      <c r="K48" s="54">
        <f t="shared" si="3"/>
        <v>-0.1840561062249409</v>
      </c>
    </row>
    <row r="49" spans="1:11" ht="24" x14ac:dyDescent="0.25">
      <c r="A49" s="5" t="s">
        <v>146</v>
      </c>
      <c r="B49" s="63">
        <v>0.92513064133016631</v>
      </c>
      <c r="C49" s="68">
        <v>0.26319293175202807</v>
      </c>
      <c r="D49" s="65">
        <v>10525</v>
      </c>
      <c r="E49" s="66">
        <v>0</v>
      </c>
      <c r="G49" s="5" t="s">
        <v>146</v>
      </c>
      <c r="H49" s="67">
        <v>5.8815154923139032E-2</v>
      </c>
      <c r="I49" s="55"/>
      <c r="J49" s="54">
        <f t="shared" si="2"/>
        <v>1.6730893568643108E-2</v>
      </c>
      <c r="K49" s="54">
        <f t="shared" si="3"/>
        <v>-0.2067369424846168</v>
      </c>
    </row>
    <row r="50" spans="1:11" x14ac:dyDescent="0.25">
      <c r="A50" s="5" t="s">
        <v>21</v>
      </c>
      <c r="B50" s="63">
        <v>0.72243859922562337</v>
      </c>
      <c r="C50" s="68">
        <v>0.3670681007919257</v>
      </c>
      <c r="D50" s="65">
        <v>10525</v>
      </c>
      <c r="E50" s="66">
        <v>8</v>
      </c>
      <c r="G50" s="5" t="s">
        <v>21</v>
      </c>
      <c r="H50" s="67">
        <v>6.4202246904131288E-2</v>
      </c>
      <c r="I50" s="55"/>
      <c r="J50" s="54">
        <f t="shared" si="2"/>
        <v>4.8547028589865003E-2</v>
      </c>
      <c r="K50" s="54">
        <f t="shared" si="3"/>
        <v>-0.12635851827083766</v>
      </c>
    </row>
    <row r="51" spans="1:11" x14ac:dyDescent="0.25">
      <c r="A51" s="5" t="s">
        <v>22</v>
      </c>
      <c r="B51" s="63">
        <v>0.12926973942383466</v>
      </c>
      <c r="C51" s="68">
        <v>0.22563261189492265</v>
      </c>
      <c r="D51" s="65">
        <v>10525</v>
      </c>
      <c r="E51" s="66">
        <v>12</v>
      </c>
      <c r="G51" s="5" t="s">
        <v>22</v>
      </c>
      <c r="H51" s="67">
        <v>4.6456977130435916E-2</v>
      </c>
      <c r="I51" s="55"/>
      <c r="J51" s="54">
        <f t="shared" si="2"/>
        <v>0.17928035961930772</v>
      </c>
      <c r="K51" s="54">
        <f t="shared" si="3"/>
        <v>-2.6616193810082983E-2</v>
      </c>
    </row>
    <row r="52" spans="1:11" x14ac:dyDescent="0.25">
      <c r="A52" s="5" t="s">
        <v>23</v>
      </c>
      <c r="B52" s="63">
        <v>0.96133016627078383</v>
      </c>
      <c r="C52" s="68">
        <v>0.19281600047991057</v>
      </c>
      <c r="D52" s="65">
        <v>10525</v>
      </c>
      <c r="E52" s="66">
        <v>0</v>
      </c>
      <c r="G52" s="5" t="s">
        <v>23</v>
      </c>
      <c r="H52" s="67">
        <v>1.2241168779189472E-2</v>
      </c>
      <c r="I52" s="55"/>
      <c r="J52" s="54">
        <f t="shared" si="2"/>
        <v>2.4550035275306345E-3</v>
      </c>
      <c r="K52" s="54">
        <f t="shared" si="3"/>
        <v>-6.103126705541756E-2</v>
      </c>
    </row>
    <row r="53" spans="1:11" x14ac:dyDescent="0.25">
      <c r="A53" s="5" t="s">
        <v>24</v>
      </c>
      <c r="B53" s="63">
        <v>0.97007125890736345</v>
      </c>
      <c r="C53" s="68">
        <v>0.17039885648755751</v>
      </c>
      <c r="D53" s="65">
        <v>10525</v>
      </c>
      <c r="E53" s="66">
        <v>0</v>
      </c>
      <c r="G53" s="5" t="s">
        <v>24</v>
      </c>
      <c r="H53" s="67">
        <v>3.4204561904309053E-2</v>
      </c>
      <c r="I53" s="55"/>
      <c r="J53" s="54">
        <f t="shared" si="2"/>
        <v>6.0076663571734428E-3</v>
      </c>
      <c r="K53" s="54">
        <f t="shared" si="3"/>
        <v>-0.19472467779917754</v>
      </c>
    </row>
    <row r="54" spans="1:11" x14ac:dyDescent="0.25">
      <c r="A54" s="5" t="s">
        <v>25</v>
      </c>
      <c r="B54" s="63">
        <v>5.8242280285035627E-2</v>
      </c>
      <c r="C54" s="68">
        <v>0.23421214524438469</v>
      </c>
      <c r="D54" s="65">
        <v>10525</v>
      </c>
      <c r="E54" s="66">
        <v>0</v>
      </c>
      <c r="G54" s="5" t="s">
        <v>25</v>
      </c>
      <c r="H54" s="67">
        <v>-3.9344981730755459E-3</v>
      </c>
      <c r="I54" s="55"/>
      <c r="J54" s="54">
        <f t="shared" si="2"/>
        <v>-1.5820460650458758E-2</v>
      </c>
      <c r="K54" s="54">
        <f t="shared" si="3"/>
        <v>9.7840419478724969E-4</v>
      </c>
    </row>
    <row r="55" spans="1:11" x14ac:dyDescent="0.25">
      <c r="A55" s="5" t="s">
        <v>26</v>
      </c>
      <c r="B55" s="63">
        <v>0.5957244655581948</v>
      </c>
      <c r="C55" s="68">
        <v>0.4907746032821288</v>
      </c>
      <c r="D55" s="65">
        <v>10525</v>
      </c>
      <c r="E55" s="66">
        <v>0</v>
      </c>
      <c r="G55" s="5" t="s">
        <v>26</v>
      </c>
      <c r="H55" s="67">
        <v>4.7338051417708867E-2</v>
      </c>
      <c r="I55" s="55"/>
      <c r="J55" s="54">
        <f t="shared" si="2"/>
        <v>3.8994715513684344E-2</v>
      </c>
      <c r="K55" s="54">
        <f t="shared" si="3"/>
        <v>-5.7461073154124756E-2</v>
      </c>
    </row>
    <row r="56" spans="1:11" x14ac:dyDescent="0.25">
      <c r="A56" s="5" t="s">
        <v>27</v>
      </c>
      <c r="B56" s="63">
        <v>0.74859857482185277</v>
      </c>
      <c r="C56" s="68">
        <v>0.43383940739849824</v>
      </c>
      <c r="D56" s="65">
        <v>10525</v>
      </c>
      <c r="E56" s="66">
        <v>0</v>
      </c>
      <c r="G56" s="5" t="s">
        <v>27</v>
      </c>
      <c r="H56" s="67">
        <v>6.0548303221108803E-2</v>
      </c>
      <c r="I56" s="55"/>
      <c r="J56" s="54">
        <f t="shared" si="2"/>
        <v>3.5086553831481307E-2</v>
      </c>
      <c r="K56" s="54">
        <f t="shared" si="3"/>
        <v>-0.10447730825330356</v>
      </c>
    </row>
    <row r="57" spans="1:11" x14ac:dyDescent="0.25">
      <c r="A57" s="5" t="s">
        <v>28</v>
      </c>
      <c r="B57" s="63">
        <v>0.46451306413301663</v>
      </c>
      <c r="C57" s="68">
        <v>0.49876278223916026</v>
      </c>
      <c r="D57" s="65">
        <v>10525</v>
      </c>
      <c r="E57" s="66">
        <v>0</v>
      </c>
      <c r="G57" s="5" t="s">
        <v>28</v>
      </c>
      <c r="H57" s="67">
        <v>7.3287737985370138E-2</v>
      </c>
      <c r="I57" s="55"/>
      <c r="J57" s="54">
        <f t="shared" si="2"/>
        <v>7.8683950863819879E-2</v>
      </c>
      <c r="K57" s="54">
        <f t="shared" si="3"/>
        <v>-6.8255116354367526E-2</v>
      </c>
    </row>
    <row r="58" spans="1:11" x14ac:dyDescent="0.25">
      <c r="A58" s="5" t="s">
        <v>29</v>
      </c>
      <c r="B58" s="63">
        <v>0.30489311163895488</v>
      </c>
      <c r="C58" s="68">
        <v>0.46038401384947392</v>
      </c>
      <c r="D58" s="65">
        <v>10525</v>
      </c>
      <c r="E58" s="66">
        <v>0</v>
      </c>
      <c r="G58" s="5" t="s">
        <v>29</v>
      </c>
      <c r="H58" s="67">
        <v>7.0477139894131249E-2</v>
      </c>
      <c r="I58" s="55"/>
      <c r="J58" s="54">
        <f t="shared" si="2"/>
        <v>0.10640931035544825</v>
      </c>
      <c r="K58" s="54">
        <f t="shared" si="3"/>
        <v>-4.6674067377068543E-2</v>
      </c>
    </row>
    <row r="59" spans="1:11" x14ac:dyDescent="0.25">
      <c r="A59" s="5" t="s">
        <v>30</v>
      </c>
      <c r="B59" s="63">
        <v>5.3206650831353923E-3</v>
      </c>
      <c r="C59" s="68">
        <v>7.2752034271390903E-2</v>
      </c>
      <c r="D59" s="65">
        <v>10525</v>
      </c>
      <c r="E59" s="66">
        <v>0</v>
      </c>
      <c r="G59" s="5" t="s">
        <v>30</v>
      </c>
      <c r="H59" s="67">
        <v>7.0972906360893644E-3</v>
      </c>
      <c r="I59" s="55"/>
      <c r="J59" s="54">
        <f t="shared" ref="J59:J80" si="4">((1-B59)/C59)*H59</f>
        <v>9.7035476743956239E-2</v>
      </c>
      <c r="K59" s="54">
        <f t="shared" si="1"/>
        <v>-5.1905499070222091E-4</v>
      </c>
    </row>
    <row r="60" spans="1:11" x14ac:dyDescent="0.25">
      <c r="A60" s="5" t="s">
        <v>31</v>
      </c>
      <c r="B60" s="63">
        <v>0.89814726840855108</v>
      </c>
      <c r="C60" s="68">
        <v>0.30246891584531255</v>
      </c>
      <c r="D60" s="65">
        <v>10525</v>
      </c>
      <c r="E60" s="66">
        <v>0</v>
      </c>
      <c r="G60" s="5" t="s">
        <v>31</v>
      </c>
      <c r="H60" s="67">
        <v>5.6459465724676562E-2</v>
      </c>
      <c r="I60" s="55"/>
      <c r="J60" s="54">
        <f t="shared" si="4"/>
        <v>1.9012038946815336E-2</v>
      </c>
      <c r="K60" s="54">
        <f t="shared" si="1"/>
        <v>-0.16765000388455725</v>
      </c>
    </row>
    <row r="61" spans="1:11" x14ac:dyDescent="0.25">
      <c r="A61" s="5" t="s">
        <v>32</v>
      </c>
      <c r="B61" s="63">
        <v>5.2256532066508312E-3</v>
      </c>
      <c r="C61" s="68">
        <v>7.210297987414066E-2</v>
      </c>
      <c r="D61" s="65">
        <v>10525</v>
      </c>
      <c r="E61" s="66">
        <v>0</v>
      </c>
      <c r="G61" s="5" t="s">
        <v>32</v>
      </c>
      <c r="H61" s="67">
        <v>8.4116383011786748E-3</v>
      </c>
      <c r="I61" s="55"/>
      <c r="J61" s="54">
        <f t="shared" si="4"/>
        <v>0.11605181937172554</v>
      </c>
      <c r="K61" s="54">
        <f t="shared" si="1"/>
        <v>-6.0963228896321916E-4</v>
      </c>
    </row>
    <row r="62" spans="1:11" x14ac:dyDescent="0.25">
      <c r="A62" s="5" t="s">
        <v>33</v>
      </c>
      <c r="B62" s="63">
        <v>0.8328741092636579</v>
      </c>
      <c r="C62" s="68">
        <v>0.37310595519281065</v>
      </c>
      <c r="D62" s="65">
        <v>10525</v>
      </c>
      <c r="E62" s="66">
        <v>0</v>
      </c>
      <c r="G62" s="5" t="s">
        <v>33</v>
      </c>
      <c r="H62" s="67">
        <v>6.3996825879248223E-2</v>
      </c>
      <c r="I62" s="55"/>
      <c r="J62" s="54">
        <f t="shared" si="4"/>
        <v>2.8666190878247445E-2</v>
      </c>
      <c r="K62" s="54">
        <f t="shared" si="1"/>
        <v>-0.14285834521814497</v>
      </c>
    </row>
    <row r="63" spans="1:11" x14ac:dyDescent="0.25">
      <c r="A63" s="5" t="s">
        <v>34</v>
      </c>
      <c r="B63" s="63">
        <v>4.8361045130641329E-2</v>
      </c>
      <c r="C63" s="68">
        <v>0.21453817264245192</v>
      </c>
      <c r="D63" s="65">
        <v>10525</v>
      </c>
      <c r="E63" s="66">
        <v>0</v>
      </c>
      <c r="G63" s="5" t="s">
        <v>34</v>
      </c>
      <c r="H63" s="67">
        <v>3.269061851575171E-2</v>
      </c>
      <c r="I63" s="55"/>
      <c r="J63" s="54">
        <f t="shared" si="4"/>
        <v>0.1450076024009492</v>
      </c>
      <c r="K63" s="54">
        <f t="shared" si="1"/>
        <v>-7.3690964079555846E-3</v>
      </c>
    </row>
    <row r="64" spans="1:11" x14ac:dyDescent="0.25">
      <c r="A64" s="5" t="s">
        <v>35</v>
      </c>
      <c r="B64" s="63">
        <v>9.2256532066508315E-2</v>
      </c>
      <c r="C64" s="68">
        <v>0.28940148912599684</v>
      </c>
      <c r="D64" s="65">
        <v>10525</v>
      </c>
      <c r="E64" s="66">
        <v>0</v>
      </c>
      <c r="G64" s="5" t="s">
        <v>35</v>
      </c>
      <c r="H64" s="67">
        <v>3.7857094710050138E-2</v>
      </c>
      <c r="I64" s="55"/>
      <c r="J64" s="54">
        <f t="shared" si="4"/>
        <v>0.11874344718048861</v>
      </c>
      <c r="K64" s="54">
        <f t="shared" si="1"/>
        <v>-1.2068231862283278E-2</v>
      </c>
    </row>
    <row r="65" spans="1:11" x14ac:dyDescent="0.25">
      <c r="A65" s="5" t="s">
        <v>36</v>
      </c>
      <c r="B65" s="63">
        <v>0.5563895486935867</v>
      </c>
      <c r="C65" s="68">
        <v>0.49683364608145925</v>
      </c>
      <c r="D65" s="65">
        <v>10525</v>
      </c>
      <c r="E65" s="66">
        <v>0</v>
      </c>
      <c r="G65" s="5" t="s">
        <v>36</v>
      </c>
      <c r="H65" s="67">
        <v>1.4253118954252355E-2</v>
      </c>
      <c r="I65" s="55"/>
      <c r="J65" s="54">
        <f t="shared" si="4"/>
        <v>1.2726256729366531E-2</v>
      </c>
      <c r="K65" s="54">
        <f t="shared" si="1"/>
        <v>-1.5961653332013367E-2</v>
      </c>
    </row>
    <row r="66" spans="1:11" x14ac:dyDescent="0.25">
      <c r="A66" s="5" t="s">
        <v>37</v>
      </c>
      <c r="B66" s="63">
        <v>8.8266033254156773E-2</v>
      </c>
      <c r="C66" s="68">
        <v>0.2836948844240812</v>
      </c>
      <c r="D66" s="65">
        <v>10525</v>
      </c>
      <c r="E66" s="66">
        <v>0</v>
      </c>
      <c r="G66" s="5" t="s">
        <v>37</v>
      </c>
      <c r="H66" s="67">
        <v>4.5351738543061036E-2</v>
      </c>
      <c r="I66" s="55"/>
      <c r="J66" s="54">
        <f t="shared" si="4"/>
        <v>0.14575067352598176</v>
      </c>
      <c r="K66" s="54">
        <f t="shared" si="1"/>
        <v>-1.4110293424930916E-2</v>
      </c>
    </row>
    <row r="67" spans="1:11" x14ac:dyDescent="0.25">
      <c r="A67" s="5" t="s">
        <v>38</v>
      </c>
      <c r="B67" s="63">
        <v>0.36171021377672208</v>
      </c>
      <c r="C67" s="68">
        <v>0.48051833790867648</v>
      </c>
      <c r="D67" s="65">
        <v>10525</v>
      </c>
      <c r="E67" s="66">
        <v>0</v>
      </c>
      <c r="G67" s="5" t="s">
        <v>38</v>
      </c>
      <c r="H67" s="67">
        <v>5.2813361794112293E-2</v>
      </c>
      <c r="I67" s="55"/>
      <c r="J67" s="54">
        <f t="shared" si="4"/>
        <v>7.0153887479114829E-2</v>
      </c>
      <c r="K67" s="54">
        <f t="shared" si="1"/>
        <v>-3.9755261928102137E-2</v>
      </c>
    </row>
    <row r="68" spans="1:11" x14ac:dyDescent="0.25">
      <c r="A68" s="5" t="s">
        <v>39</v>
      </c>
      <c r="B68" s="63">
        <v>0.29748218527315917</v>
      </c>
      <c r="C68" s="68">
        <v>0.45717216976522429</v>
      </c>
      <c r="D68" s="65">
        <v>10525</v>
      </c>
      <c r="E68" s="66">
        <v>0</v>
      </c>
      <c r="G68" s="5" t="s">
        <v>39</v>
      </c>
      <c r="H68" s="67">
        <v>6.2407477390769267E-2</v>
      </c>
      <c r="I68" s="55"/>
      <c r="J68" s="54">
        <f t="shared" si="4"/>
        <v>9.5899023472257108E-2</v>
      </c>
      <c r="K68" s="54">
        <f t="shared" si="1"/>
        <v>-4.0608580266653642E-2</v>
      </c>
    </row>
    <row r="69" spans="1:11" x14ac:dyDescent="0.25">
      <c r="A69" s="5" t="s">
        <v>40</v>
      </c>
      <c r="B69" s="63">
        <v>9.3111638954869361E-2</v>
      </c>
      <c r="C69" s="68">
        <v>0.29060262453750674</v>
      </c>
      <c r="D69" s="65">
        <v>10525</v>
      </c>
      <c r="E69" s="66">
        <v>0</v>
      </c>
      <c r="G69" s="5" t="s">
        <v>40</v>
      </c>
      <c r="H69" s="67">
        <v>4.2721508804123863E-2</v>
      </c>
      <c r="I69" s="55"/>
      <c r="J69" s="54">
        <f t="shared" si="4"/>
        <v>0.13332171091850048</v>
      </c>
      <c r="K69" s="54">
        <f t="shared" si="1"/>
        <v>-1.3688347480369878E-2</v>
      </c>
    </row>
    <row r="70" spans="1:11" x14ac:dyDescent="0.25">
      <c r="A70" s="5" t="s">
        <v>41</v>
      </c>
      <c r="B70" s="63">
        <v>0.25292161520190026</v>
      </c>
      <c r="C70" s="68">
        <v>0.4347070578922681</v>
      </c>
      <c r="D70" s="65">
        <v>10525</v>
      </c>
      <c r="E70" s="66">
        <v>0</v>
      </c>
      <c r="G70" s="5" t="s">
        <v>41</v>
      </c>
      <c r="H70" s="67">
        <v>5.7701103888456562E-2</v>
      </c>
      <c r="I70" s="55"/>
      <c r="J70" s="54">
        <f t="shared" si="4"/>
        <v>9.9163900634754804E-2</v>
      </c>
      <c r="K70" s="54">
        <f t="shared" si="1"/>
        <v>-3.3571703356189406E-2</v>
      </c>
    </row>
    <row r="71" spans="1:11" x14ac:dyDescent="0.25">
      <c r="A71" s="5" t="s">
        <v>42</v>
      </c>
      <c r="B71" s="63">
        <v>0.22584323040380047</v>
      </c>
      <c r="C71" s="68">
        <v>0.41815628532372484</v>
      </c>
      <c r="D71" s="65">
        <v>10525</v>
      </c>
      <c r="E71" s="66">
        <v>0</v>
      </c>
      <c r="G71" s="5" t="s">
        <v>42</v>
      </c>
      <c r="H71" s="67">
        <v>6.3489343313299459E-2</v>
      </c>
      <c r="I71" s="55"/>
      <c r="J71" s="54">
        <f t="shared" si="4"/>
        <v>0.11754147109173999</v>
      </c>
      <c r="K71" s="54">
        <f t="shared" si="1"/>
        <v>-3.4290141971657577E-2</v>
      </c>
    </row>
    <row r="72" spans="1:11" x14ac:dyDescent="0.25">
      <c r="A72" s="5" t="s">
        <v>43</v>
      </c>
      <c r="B72" s="63">
        <v>3.9334916864608077E-2</v>
      </c>
      <c r="C72" s="68">
        <v>0.19439977314675755</v>
      </c>
      <c r="D72" s="65">
        <v>10525</v>
      </c>
      <c r="E72" s="66">
        <v>0</v>
      </c>
      <c r="G72" s="5" t="s">
        <v>43</v>
      </c>
      <c r="H72" s="67">
        <v>3.2257182210037004E-2</v>
      </c>
      <c r="I72" s="55"/>
      <c r="J72" s="54">
        <f t="shared" si="4"/>
        <v>0.15940527155926648</v>
      </c>
      <c r="K72" s="54">
        <f t="shared" ref="K72:K80" si="5">((0-B72)/C72)*H72</f>
        <v>-6.5269293270236693E-3</v>
      </c>
    </row>
    <row r="73" spans="1:11" x14ac:dyDescent="0.25">
      <c r="A73" s="5" t="s">
        <v>44</v>
      </c>
      <c r="B73" s="63">
        <v>0.10156769596199525</v>
      </c>
      <c r="C73" s="68">
        <v>0.30209331326257749</v>
      </c>
      <c r="D73" s="65">
        <v>10525</v>
      </c>
      <c r="E73" s="66">
        <v>0</v>
      </c>
      <c r="G73" s="5" t="s">
        <v>44</v>
      </c>
      <c r="H73" s="67">
        <v>3.0954129460930811E-2</v>
      </c>
      <c r="I73" s="55"/>
      <c r="J73" s="54">
        <f t="shared" si="4"/>
        <v>9.2058276797746669E-2</v>
      </c>
      <c r="K73" s="54">
        <f t="shared" si="5"/>
        <v>-1.0407180403636968E-2</v>
      </c>
    </row>
    <row r="74" spans="1:11" x14ac:dyDescent="0.25">
      <c r="A74" s="5" t="s">
        <v>45</v>
      </c>
      <c r="B74" s="63">
        <v>4.7600950118764848E-2</v>
      </c>
      <c r="C74" s="68">
        <v>0.21293052258597472</v>
      </c>
      <c r="D74" s="65">
        <v>10525</v>
      </c>
      <c r="E74" s="66">
        <v>0</v>
      </c>
      <c r="G74" s="5" t="s">
        <v>45</v>
      </c>
      <c r="H74" s="67">
        <v>7.6172533919398331E-3</v>
      </c>
      <c r="I74" s="55"/>
      <c r="J74" s="54">
        <f t="shared" si="4"/>
        <v>3.4070572903698686E-2</v>
      </c>
      <c r="K74" s="54">
        <f t="shared" si="5"/>
        <v>-1.7028488651988274E-3</v>
      </c>
    </row>
    <row r="75" spans="1:11" x14ac:dyDescent="0.25">
      <c r="A75" s="5" t="s">
        <v>46</v>
      </c>
      <c r="B75" s="63">
        <v>0.10859857482185273</v>
      </c>
      <c r="C75" s="68">
        <v>0.31114967918993375</v>
      </c>
      <c r="D75" s="65">
        <v>10525</v>
      </c>
      <c r="E75" s="66">
        <v>0</v>
      </c>
      <c r="G75" s="5" t="s">
        <v>46</v>
      </c>
      <c r="H75" s="67">
        <v>3.8981996642310446E-2</v>
      </c>
      <c r="I75" s="55"/>
      <c r="J75" s="54">
        <f t="shared" si="4"/>
        <v>0.11167810763524472</v>
      </c>
      <c r="K75" s="54">
        <f t="shared" si="5"/>
        <v>-1.3605636008003061E-2</v>
      </c>
    </row>
    <row r="76" spans="1:11" x14ac:dyDescent="0.25">
      <c r="A76" s="5" t="s">
        <v>47</v>
      </c>
      <c r="B76" s="63">
        <v>0.86261282660332539</v>
      </c>
      <c r="C76" s="68">
        <v>0.34427198418445171</v>
      </c>
      <c r="D76" s="65">
        <v>10525</v>
      </c>
      <c r="E76" s="66">
        <v>0</v>
      </c>
      <c r="G76" s="5" t="s">
        <v>47</v>
      </c>
      <c r="H76" s="67">
        <v>5.8768703096794654E-2</v>
      </c>
      <c r="I76" s="55"/>
      <c r="J76" s="54">
        <f t="shared" si="4"/>
        <v>2.3452579279094485E-2</v>
      </c>
      <c r="K76" s="54">
        <f t="shared" si="5"/>
        <v>-0.14725170627586359</v>
      </c>
    </row>
    <row r="77" spans="1:11" x14ac:dyDescent="0.25">
      <c r="A77" s="5" t="s">
        <v>48</v>
      </c>
      <c r="B77" s="63">
        <v>6.7648456057007131E-2</v>
      </c>
      <c r="C77" s="68">
        <v>0.25115360961399869</v>
      </c>
      <c r="D77" s="65">
        <v>10525</v>
      </c>
      <c r="E77" s="66">
        <v>0</v>
      </c>
      <c r="G77" s="5" t="s">
        <v>48</v>
      </c>
      <c r="H77" s="67">
        <v>-1.8661623280931565E-2</v>
      </c>
      <c r="I77" s="55"/>
      <c r="J77" s="54">
        <f t="shared" si="4"/>
        <v>-6.9277098207746635E-2</v>
      </c>
      <c r="K77" s="54">
        <f t="shared" si="5"/>
        <v>5.0265254177025986E-3</v>
      </c>
    </row>
    <row r="78" spans="1:11" x14ac:dyDescent="0.25">
      <c r="A78" s="5" t="s">
        <v>147</v>
      </c>
      <c r="B78" s="63">
        <v>0.83011876484560565</v>
      </c>
      <c r="C78" s="68">
        <v>0.37554627024764287</v>
      </c>
      <c r="D78" s="65">
        <v>10525</v>
      </c>
      <c r="E78" s="66">
        <v>0</v>
      </c>
      <c r="G78" s="5" t="s">
        <v>147</v>
      </c>
      <c r="H78" s="67">
        <v>7.4649741797653504E-2</v>
      </c>
      <c r="I78" s="55"/>
      <c r="J78" s="54">
        <f t="shared" si="4"/>
        <v>3.3768383140057541E-2</v>
      </c>
      <c r="K78" s="54">
        <f t="shared" si="5"/>
        <v>-0.165008033274431</v>
      </c>
    </row>
    <row r="79" spans="1:11" x14ac:dyDescent="0.25">
      <c r="A79" s="5" t="s">
        <v>148</v>
      </c>
      <c r="B79" s="63">
        <v>0.15458432304038006</v>
      </c>
      <c r="C79" s="68">
        <v>0.36152514186909446</v>
      </c>
      <c r="D79" s="65">
        <v>10525</v>
      </c>
      <c r="E79" s="66">
        <v>0</v>
      </c>
      <c r="G79" s="5" t="s">
        <v>148</v>
      </c>
      <c r="H79" s="67">
        <v>-7.1537405714831623E-2</v>
      </c>
      <c r="I79" s="55"/>
      <c r="J79" s="54">
        <f t="shared" si="4"/>
        <v>-0.16728807287831257</v>
      </c>
      <c r="K79" s="54">
        <f t="shared" si="5"/>
        <v>3.0588637286245734E-2</v>
      </c>
    </row>
    <row r="80" spans="1:11" ht="15.75" thickBot="1" x14ac:dyDescent="0.3">
      <c r="A80" s="33" t="s">
        <v>149</v>
      </c>
      <c r="B80" s="69">
        <v>1.0736342042755344E-2</v>
      </c>
      <c r="C80" s="70">
        <v>0.10306348638708467</v>
      </c>
      <c r="D80" s="71">
        <v>10525</v>
      </c>
      <c r="E80" s="72">
        <v>0</v>
      </c>
      <c r="G80" s="33" t="s">
        <v>149</v>
      </c>
      <c r="H80" s="73">
        <v>-1.1427105266439325E-2</v>
      </c>
      <c r="I80" s="55"/>
      <c r="J80" s="54">
        <f t="shared" si="4"/>
        <v>-0.10968404380658395</v>
      </c>
      <c r="K80" s="54">
        <f t="shared" si="5"/>
        <v>1.1903858000522458E-3</v>
      </c>
    </row>
    <row r="81" spans="1:9" s="77" customFormat="1" ht="36" x14ac:dyDescent="0.25">
      <c r="A81" s="32" t="s">
        <v>151</v>
      </c>
      <c r="B81" s="74"/>
      <c r="C81" s="75"/>
      <c r="D81" s="76"/>
      <c r="E81" s="76"/>
      <c r="G81" s="32" t="s">
        <v>150</v>
      </c>
      <c r="H81" s="78"/>
      <c r="I81" s="79"/>
    </row>
    <row r="82" spans="1:9" s="77" customFormat="1" x14ac:dyDescent="0.25">
      <c r="A82" s="32"/>
      <c r="B82" s="74"/>
      <c r="C82" s="75"/>
      <c r="D82" s="76"/>
      <c r="E82" s="76"/>
      <c r="G82" s="32"/>
      <c r="H82" s="78"/>
      <c r="I82" s="79"/>
    </row>
    <row r="83" spans="1:9" s="77" customFormat="1" x14ac:dyDescent="0.25">
      <c r="A83" s="32"/>
      <c r="B83" s="74"/>
      <c r="C83" s="75"/>
      <c r="D83" s="76"/>
      <c r="E83" s="76"/>
      <c r="G83" s="32"/>
      <c r="H83" s="78"/>
      <c r="I83" s="79"/>
    </row>
    <row r="84" spans="1:9" s="77" customFormat="1" x14ac:dyDescent="0.25">
      <c r="A84" s="32"/>
      <c r="B84" s="74"/>
      <c r="C84" s="75"/>
      <c r="D84" s="76"/>
      <c r="E84" s="76"/>
      <c r="G84" s="32"/>
      <c r="H84" s="78"/>
      <c r="I84" s="79"/>
    </row>
    <row r="85" spans="1:9" s="77" customFormat="1" x14ac:dyDescent="0.25">
      <c r="A85" s="32"/>
      <c r="B85" s="74"/>
      <c r="C85" s="75"/>
      <c r="D85" s="76"/>
      <c r="E85" s="76"/>
      <c r="G85" s="32"/>
      <c r="H85" s="78"/>
      <c r="I85" s="79"/>
    </row>
    <row r="86" spans="1:9" s="77" customFormat="1" x14ac:dyDescent="0.25">
      <c r="A86" s="32"/>
      <c r="B86" s="74"/>
      <c r="C86" s="75"/>
      <c r="D86" s="76"/>
      <c r="E86" s="76"/>
      <c r="G86" s="32"/>
      <c r="H86" s="78"/>
      <c r="I86" s="79"/>
    </row>
    <row r="87" spans="1:9" s="77" customFormat="1" x14ac:dyDescent="0.25">
      <c r="A87" s="32"/>
      <c r="B87" s="74"/>
      <c r="C87" s="75"/>
      <c r="D87" s="76"/>
      <c r="E87" s="76"/>
      <c r="G87" s="32"/>
      <c r="H87" s="78"/>
      <c r="I87" s="79"/>
    </row>
    <row r="88" spans="1:9" s="77" customFormat="1" x14ac:dyDescent="0.25">
      <c r="A88" s="32"/>
      <c r="B88" s="74"/>
      <c r="C88" s="75"/>
      <c r="D88" s="76"/>
      <c r="E88" s="76"/>
      <c r="G88" s="32"/>
      <c r="H88" s="78"/>
      <c r="I88" s="79"/>
    </row>
    <row r="89" spans="1:9" s="77" customFormat="1" x14ac:dyDescent="0.25">
      <c r="A89" s="32"/>
      <c r="B89" s="74"/>
      <c r="C89" s="75"/>
      <c r="D89" s="76"/>
      <c r="E89" s="76"/>
      <c r="G89" s="32"/>
      <c r="H89" s="78"/>
      <c r="I89" s="79"/>
    </row>
    <row r="90" spans="1:9" s="77" customFormat="1" x14ac:dyDescent="0.25">
      <c r="A90" s="32"/>
      <c r="B90" s="74"/>
      <c r="C90" s="75"/>
      <c r="D90" s="76"/>
      <c r="E90" s="76"/>
      <c r="G90" s="32"/>
      <c r="H90" s="78"/>
      <c r="I90" s="79"/>
    </row>
    <row r="91" spans="1:9" s="77" customFormat="1" x14ac:dyDescent="0.25">
      <c r="A91" s="32"/>
      <c r="B91" s="74"/>
      <c r="C91" s="75"/>
      <c r="D91" s="76"/>
      <c r="E91" s="76"/>
      <c r="G91" s="32"/>
      <c r="H91" s="78"/>
      <c r="I91" s="79"/>
    </row>
    <row r="92" spans="1:9" s="77" customFormat="1" x14ac:dyDescent="0.25">
      <c r="A92" s="32"/>
      <c r="B92" s="74"/>
      <c r="C92" s="75"/>
      <c r="D92" s="76"/>
      <c r="E92" s="76"/>
      <c r="G92" s="32"/>
      <c r="H92" s="78"/>
      <c r="I92" s="79"/>
    </row>
    <row r="93" spans="1:9" s="77" customFormat="1" x14ac:dyDescent="0.25">
      <c r="A93" s="32"/>
      <c r="B93" s="74"/>
      <c r="C93" s="75"/>
      <c r="D93" s="76"/>
      <c r="E93" s="76"/>
      <c r="G93" s="32"/>
      <c r="H93" s="78"/>
      <c r="I93" s="79"/>
    </row>
    <row r="94" spans="1:9" s="77" customFormat="1" x14ac:dyDescent="0.25">
      <c r="A94" s="32"/>
      <c r="B94" s="74"/>
      <c r="C94" s="75"/>
      <c r="D94" s="76"/>
      <c r="E94" s="76"/>
      <c r="G94" s="32"/>
      <c r="H94" s="78"/>
      <c r="I94" s="79"/>
    </row>
    <row r="95" spans="1:9" s="77" customFormat="1" x14ac:dyDescent="0.25">
      <c r="A95" s="32"/>
      <c r="B95" s="74"/>
      <c r="C95" s="75"/>
      <c r="D95" s="76"/>
      <c r="E95" s="76"/>
      <c r="G95" s="32"/>
      <c r="H95" s="78"/>
      <c r="I95" s="79"/>
    </row>
    <row r="96" spans="1:9" s="77" customFormat="1" x14ac:dyDescent="0.25">
      <c r="A96" s="32"/>
      <c r="B96" s="74"/>
      <c r="C96" s="75"/>
      <c r="D96" s="76"/>
      <c r="E96" s="76"/>
      <c r="G96" s="32"/>
      <c r="H96" s="78"/>
      <c r="I96" s="79"/>
    </row>
    <row r="97" spans="1:9" s="77" customFormat="1" x14ac:dyDescent="0.25">
      <c r="A97" s="32"/>
      <c r="B97" s="74"/>
      <c r="C97" s="75"/>
      <c r="D97" s="76"/>
      <c r="E97" s="76"/>
      <c r="G97" s="32"/>
      <c r="H97" s="78"/>
      <c r="I97" s="79"/>
    </row>
    <row r="98" spans="1:9" s="77" customFormat="1" x14ac:dyDescent="0.25">
      <c r="A98" s="32"/>
      <c r="B98" s="74"/>
      <c r="C98" s="75"/>
      <c r="D98" s="76"/>
      <c r="E98" s="76"/>
      <c r="G98" s="32"/>
      <c r="H98" s="78"/>
      <c r="I98" s="79"/>
    </row>
    <row r="99" spans="1:9" s="77" customFormat="1" x14ac:dyDescent="0.25">
      <c r="A99" s="32"/>
      <c r="B99" s="74"/>
      <c r="C99" s="75"/>
      <c r="D99" s="76"/>
      <c r="E99" s="76"/>
      <c r="G99" s="32"/>
      <c r="H99" s="78"/>
      <c r="I99" s="79"/>
    </row>
    <row r="100" spans="1:9" s="77" customFormat="1" x14ac:dyDescent="0.25">
      <c r="A100" s="32"/>
      <c r="B100" s="74"/>
      <c r="C100" s="75"/>
      <c r="D100" s="76"/>
      <c r="E100" s="76"/>
      <c r="G100" s="32"/>
      <c r="H100" s="78"/>
      <c r="I100" s="79"/>
    </row>
    <row r="101" spans="1:9" s="77" customFormat="1" x14ac:dyDescent="0.25">
      <c r="A101" s="32"/>
      <c r="B101" s="74"/>
      <c r="C101" s="75"/>
      <c r="D101" s="76"/>
      <c r="E101" s="76"/>
      <c r="G101" s="32"/>
      <c r="H101" s="78"/>
      <c r="I101" s="79"/>
    </row>
    <row r="102" spans="1:9" s="77" customFormat="1" x14ac:dyDescent="0.25">
      <c r="A102" s="32"/>
      <c r="B102" s="74"/>
      <c r="C102" s="75"/>
      <c r="D102" s="76"/>
      <c r="E102" s="76"/>
      <c r="G102" s="32"/>
      <c r="H102" s="78"/>
      <c r="I102" s="79"/>
    </row>
    <row r="103" spans="1:9" s="77" customFormat="1" x14ac:dyDescent="0.25">
      <c r="A103" s="32"/>
      <c r="B103" s="74"/>
      <c r="C103" s="75"/>
      <c r="D103" s="76"/>
      <c r="E103" s="76"/>
      <c r="G103" s="32"/>
      <c r="H103" s="78"/>
      <c r="I103" s="79"/>
    </row>
    <row r="104" spans="1:9" s="77" customFormat="1" x14ac:dyDescent="0.25">
      <c r="A104" s="32"/>
      <c r="B104" s="74"/>
      <c r="C104" s="75"/>
      <c r="D104" s="76"/>
      <c r="E104" s="76"/>
      <c r="G104" s="32"/>
      <c r="H104" s="78"/>
      <c r="I104" s="79"/>
    </row>
    <row r="105" spans="1:9" s="77" customFormat="1" x14ac:dyDescent="0.25">
      <c r="A105" s="32"/>
      <c r="B105" s="74"/>
      <c r="C105" s="75"/>
      <c r="D105" s="76"/>
      <c r="E105" s="76"/>
      <c r="G105" s="32"/>
      <c r="H105" s="78"/>
      <c r="I105" s="79"/>
    </row>
    <row r="106" spans="1:9" s="77" customFormat="1" x14ac:dyDescent="0.25">
      <c r="A106" s="32"/>
      <c r="B106" s="74"/>
      <c r="C106" s="75"/>
      <c r="D106" s="76"/>
      <c r="E106" s="76"/>
      <c r="G106" s="32"/>
      <c r="H106" s="78"/>
      <c r="I106" s="79"/>
    </row>
    <row r="107" spans="1:9" s="77" customFormat="1" x14ac:dyDescent="0.25">
      <c r="A107" s="32"/>
      <c r="B107" s="74"/>
      <c r="C107" s="75"/>
      <c r="D107" s="76"/>
      <c r="E107" s="76"/>
      <c r="G107" s="32"/>
      <c r="H107" s="78"/>
      <c r="I107" s="79"/>
    </row>
    <row r="108" spans="1:9" s="77" customFormat="1" x14ac:dyDescent="0.25">
      <c r="A108" s="32"/>
      <c r="B108" s="74"/>
      <c r="C108" s="75"/>
      <c r="D108" s="76"/>
      <c r="E108" s="76"/>
      <c r="G108" s="32"/>
      <c r="H108" s="78"/>
      <c r="I108" s="79"/>
    </row>
    <row r="109" spans="1:9" s="77" customFormat="1" x14ac:dyDescent="0.25">
      <c r="A109" s="32"/>
      <c r="B109" s="74"/>
      <c r="C109" s="75"/>
      <c r="D109" s="76"/>
      <c r="E109" s="76"/>
      <c r="G109" s="32"/>
      <c r="H109" s="78"/>
      <c r="I109" s="79"/>
    </row>
    <row r="110" spans="1:9" s="77" customFormat="1" x14ac:dyDescent="0.25">
      <c r="A110" s="32"/>
      <c r="B110" s="74"/>
      <c r="C110" s="75"/>
      <c r="D110" s="76"/>
      <c r="E110" s="76"/>
      <c r="G110" s="32"/>
      <c r="H110" s="78"/>
      <c r="I110" s="79"/>
    </row>
    <row r="111" spans="1:9" s="77" customFormat="1" x14ac:dyDescent="0.25">
      <c r="A111" s="32"/>
      <c r="B111" s="74"/>
      <c r="C111" s="75"/>
      <c r="D111" s="76"/>
      <c r="E111" s="76"/>
      <c r="G111" s="32"/>
      <c r="H111" s="78"/>
      <c r="I111" s="79"/>
    </row>
    <row r="112" spans="1:9" s="77" customFormat="1" x14ac:dyDescent="0.25">
      <c r="A112" s="32"/>
      <c r="B112" s="74"/>
      <c r="C112" s="75"/>
      <c r="D112" s="76"/>
      <c r="E112" s="76"/>
      <c r="G112" s="32"/>
      <c r="H112" s="78"/>
      <c r="I112" s="79"/>
    </row>
    <row r="113" spans="1:9" s="77" customFormat="1" x14ac:dyDescent="0.25">
      <c r="A113" s="32"/>
      <c r="B113" s="74"/>
      <c r="C113" s="75"/>
      <c r="D113" s="76"/>
      <c r="E113" s="76"/>
      <c r="G113" s="32"/>
      <c r="H113" s="78"/>
      <c r="I113" s="79"/>
    </row>
    <row r="114" spans="1:9" s="77" customFormat="1" x14ac:dyDescent="0.25">
      <c r="A114" s="32"/>
      <c r="B114" s="74"/>
      <c r="C114" s="75"/>
      <c r="D114" s="76"/>
      <c r="E114" s="76"/>
      <c r="G114" s="32"/>
      <c r="H114" s="78"/>
      <c r="I114" s="79"/>
    </row>
    <row r="115" spans="1:9" s="77" customFormat="1" x14ac:dyDescent="0.25">
      <c r="A115" s="32"/>
      <c r="B115" s="74"/>
      <c r="C115" s="75"/>
      <c r="D115" s="76"/>
      <c r="E115" s="76"/>
      <c r="G115" s="32"/>
      <c r="H115" s="78"/>
      <c r="I115" s="79"/>
    </row>
    <row r="116" spans="1:9" s="77" customFormat="1" x14ac:dyDescent="0.25">
      <c r="A116" s="32"/>
      <c r="B116" s="74"/>
      <c r="C116" s="75"/>
      <c r="D116" s="76"/>
      <c r="E116" s="76"/>
      <c r="G116" s="32"/>
      <c r="H116" s="78"/>
      <c r="I116" s="79"/>
    </row>
    <row r="117" spans="1:9" s="77" customFormat="1" x14ac:dyDescent="0.25">
      <c r="A117" s="32"/>
      <c r="B117" s="74"/>
      <c r="C117" s="75"/>
      <c r="D117" s="76"/>
      <c r="E117" s="76"/>
      <c r="G117" s="32"/>
      <c r="H117" s="78"/>
      <c r="I117" s="79"/>
    </row>
    <row r="118" spans="1:9" s="77" customFormat="1" x14ac:dyDescent="0.25">
      <c r="A118" s="32"/>
      <c r="B118" s="74"/>
      <c r="C118" s="75"/>
      <c r="D118" s="76"/>
      <c r="E118" s="76"/>
      <c r="G118" s="32"/>
      <c r="H118" s="78"/>
      <c r="I118" s="79"/>
    </row>
    <row r="119" spans="1:9" s="77" customFormat="1" x14ac:dyDescent="0.25">
      <c r="A119" s="32"/>
      <c r="B119" s="74"/>
      <c r="C119" s="75"/>
      <c r="D119" s="76"/>
      <c r="E119" s="76"/>
      <c r="G119" s="32"/>
      <c r="H119" s="78"/>
      <c r="I119" s="79"/>
    </row>
    <row r="120" spans="1:9" s="77" customFormat="1" x14ac:dyDescent="0.25">
      <c r="A120" s="32"/>
      <c r="B120" s="74"/>
      <c r="C120" s="75"/>
      <c r="D120" s="76"/>
      <c r="E120" s="76"/>
      <c r="G120" s="32"/>
      <c r="H120" s="78"/>
      <c r="I120" s="79"/>
    </row>
    <row r="121" spans="1:9" s="77" customFormat="1" x14ac:dyDescent="0.25">
      <c r="A121" s="32"/>
      <c r="B121" s="74"/>
      <c r="C121" s="75"/>
      <c r="D121" s="76"/>
      <c r="E121" s="76"/>
      <c r="G121" s="32"/>
      <c r="H121" s="78"/>
      <c r="I121" s="79"/>
    </row>
    <row r="122" spans="1:9" s="77" customFormat="1" x14ac:dyDescent="0.25">
      <c r="A122" s="32"/>
      <c r="B122" s="74"/>
      <c r="C122" s="75"/>
      <c r="D122" s="76"/>
      <c r="E122" s="76"/>
      <c r="G122" s="32"/>
      <c r="H122" s="78"/>
      <c r="I122" s="79"/>
    </row>
    <row r="123" spans="1:9" s="77" customFormat="1" x14ac:dyDescent="0.25">
      <c r="A123" s="32"/>
      <c r="B123" s="74"/>
      <c r="C123" s="75"/>
      <c r="D123" s="76"/>
      <c r="E123" s="76"/>
      <c r="G123" s="32"/>
      <c r="H123" s="78"/>
      <c r="I123" s="79"/>
    </row>
    <row r="124" spans="1:9" s="77" customFormat="1" x14ac:dyDescent="0.25">
      <c r="A124" s="32"/>
      <c r="B124" s="74"/>
      <c r="C124" s="75"/>
      <c r="D124" s="76"/>
      <c r="E124" s="76"/>
      <c r="G124" s="32"/>
      <c r="H124" s="78"/>
      <c r="I124" s="79"/>
    </row>
    <row r="125" spans="1:9" s="77" customFormat="1" x14ac:dyDescent="0.25">
      <c r="A125" s="32"/>
      <c r="B125" s="74"/>
      <c r="C125" s="75"/>
      <c r="D125" s="76"/>
      <c r="E125" s="76"/>
      <c r="G125" s="32"/>
      <c r="H125" s="78"/>
      <c r="I125" s="79"/>
    </row>
    <row r="126" spans="1:9" s="77" customFormat="1" x14ac:dyDescent="0.25">
      <c r="A126" s="32"/>
      <c r="B126" s="74"/>
      <c r="C126" s="75"/>
      <c r="D126" s="76"/>
      <c r="E126" s="76"/>
      <c r="G126" s="32"/>
      <c r="H126" s="78"/>
      <c r="I126" s="79"/>
    </row>
    <row r="127" spans="1:9" s="77" customFormat="1" x14ac:dyDescent="0.25">
      <c r="A127" s="32"/>
      <c r="B127" s="74"/>
      <c r="C127" s="75"/>
      <c r="D127" s="76"/>
      <c r="E127" s="76"/>
      <c r="G127" s="32"/>
      <c r="H127" s="78"/>
      <c r="I127" s="79"/>
    </row>
    <row r="128" spans="1:9" s="77" customFormat="1" x14ac:dyDescent="0.25">
      <c r="A128" s="80"/>
      <c r="B128" s="81"/>
      <c r="C128" s="81"/>
      <c r="D128" s="81"/>
      <c r="E128" s="81"/>
      <c r="G128" s="80"/>
      <c r="H128" s="81"/>
      <c r="I128" s="79"/>
    </row>
  </sheetData>
  <mergeCells count="4">
    <mergeCell ref="G128:H128"/>
    <mergeCell ref="A128:E128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workbookViewId="0">
      <selection activeCell="A16" sqref="A16:XFD16"/>
    </sheetView>
  </sheetViews>
  <sheetFormatPr defaultRowHeight="15" x14ac:dyDescent="0.25"/>
  <cols>
    <col min="1" max="1" width="46.42578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101</v>
      </c>
    </row>
    <row r="3" spans="1:5" x14ac:dyDescent="0.25">
      <c r="B3" s="18" t="s">
        <v>9</v>
      </c>
      <c r="C3" s="18"/>
      <c r="D3" s="18"/>
    </row>
    <row r="4" spans="1:5" ht="15.75" thickBot="1" x14ac:dyDescent="0.3">
      <c r="B4" s="20" t="s">
        <v>49</v>
      </c>
      <c r="C4" s="20"/>
      <c r="D4" s="20"/>
      <c r="E4" s="17"/>
    </row>
    <row r="5" spans="1:5" x14ac:dyDescent="0.25">
      <c r="B5" s="21" t="s">
        <v>10</v>
      </c>
      <c r="C5" s="8" t="s">
        <v>11</v>
      </c>
      <c r="D5" s="10">
        <v>41140</v>
      </c>
      <c r="E5" s="17"/>
    </row>
    <row r="6" spans="1:5" x14ac:dyDescent="0.25">
      <c r="B6" s="22"/>
      <c r="C6" s="11" t="s">
        <v>12</v>
      </c>
      <c r="D6" s="12">
        <v>0</v>
      </c>
      <c r="E6" s="17"/>
    </row>
    <row r="7" spans="1:5" x14ac:dyDescent="0.25">
      <c r="B7" s="22" t="s">
        <v>1</v>
      </c>
      <c r="C7" s="11"/>
      <c r="D7" s="13">
        <v>4.9311500000000001E-2</v>
      </c>
      <c r="E7" s="17"/>
    </row>
    <row r="8" spans="1:5" x14ac:dyDescent="0.25">
      <c r="B8" s="22" t="s">
        <v>13</v>
      </c>
      <c r="C8" s="11"/>
      <c r="D8" s="13">
        <v>0.1225917</v>
      </c>
      <c r="E8" s="17"/>
    </row>
    <row r="9" spans="1:5" ht="15" customHeight="1" x14ac:dyDescent="0.25">
      <c r="B9" s="22" t="s">
        <v>14</v>
      </c>
      <c r="C9" s="11"/>
      <c r="D9" s="15">
        <v>1.0177392700000001</v>
      </c>
      <c r="E9" s="17"/>
    </row>
    <row r="10" spans="1:5" x14ac:dyDescent="0.25">
      <c r="B10" s="22" t="s">
        <v>15</v>
      </c>
      <c r="C10" s="11"/>
      <c r="D10" s="14">
        <v>-3.5708299999999999</v>
      </c>
      <c r="E10" s="17"/>
    </row>
    <row r="11" spans="1:5" x14ac:dyDescent="0.25">
      <c r="B11" s="22" t="s">
        <v>16</v>
      </c>
      <c r="C11" s="11"/>
      <c r="D11" s="14">
        <v>2.5855700000000001</v>
      </c>
      <c r="E11" s="17"/>
    </row>
    <row r="12" spans="1:5" x14ac:dyDescent="0.25">
      <c r="B12" s="22" t="s">
        <v>17</v>
      </c>
      <c r="C12" s="11">
        <v>20</v>
      </c>
      <c r="D12" s="13">
        <v>-0.79245770000000004</v>
      </c>
      <c r="E12" s="17"/>
    </row>
    <row r="13" spans="1:5" x14ac:dyDescent="0.25">
      <c r="B13" s="22"/>
      <c r="C13" s="11">
        <v>40</v>
      </c>
      <c r="D13" s="13">
        <v>-0.12761810000000001</v>
      </c>
      <c r="E13" s="17"/>
    </row>
    <row r="14" spans="1:5" x14ac:dyDescent="0.25">
      <c r="B14" s="22"/>
      <c r="C14" s="11">
        <v>60</v>
      </c>
      <c r="D14" s="13">
        <v>0.37104870000000001</v>
      </c>
      <c r="E14" s="17"/>
    </row>
    <row r="15" spans="1:5" ht="15.75" thickBot="1" x14ac:dyDescent="0.3">
      <c r="B15" s="19"/>
      <c r="C15" s="9">
        <v>80</v>
      </c>
      <c r="D15" s="16">
        <v>0.95196219999999998</v>
      </c>
      <c r="E15" s="17"/>
    </row>
    <row r="16" spans="1:5" x14ac:dyDescent="0.25">
      <c r="B16" s="52"/>
      <c r="C16" s="52"/>
      <c r="D16" s="53"/>
      <c r="E16" s="17"/>
    </row>
    <row r="17" spans="1:7" x14ac:dyDescent="0.25">
      <c r="B17" s="52"/>
      <c r="C17" s="52"/>
      <c r="D17" s="53"/>
      <c r="E17" s="17"/>
    </row>
    <row r="19" spans="1:7" x14ac:dyDescent="0.25">
      <c r="A19" s="45" t="s">
        <v>18</v>
      </c>
      <c r="B19" s="45"/>
      <c r="C19" s="45"/>
      <c r="D19" s="45"/>
      <c r="E19" s="45"/>
      <c r="F19" s="45"/>
      <c r="G19" s="45"/>
    </row>
    <row r="20" spans="1:7" ht="15.75" thickBot="1" x14ac:dyDescent="0.3">
      <c r="A20" s="46" t="s">
        <v>1</v>
      </c>
      <c r="B20" s="46"/>
      <c r="C20" s="46"/>
      <c r="D20" s="46"/>
      <c r="E20" s="46"/>
      <c r="F20" s="46"/>
      <c r="G20" s="46"/>
    </row>
    <row r="21" spans="1:7" ht="15.75" thickTop="1" x14ac:dyDescent="0.25">
      <c r="A21" s="47"/>
      <c r="B21" s="49" t="s">
        <v>20</v>
      </c>
      <c r="C21" s="50"/>
      <c r="D21" s="50"/>
      <c r="E21" s="50"/>
      <c r="F21" s="50"/>
      <c r="G21" s="51"/>
    </row>
    <row r="22" spans="1:7" ht="15.75" thickBot="1" x14ac:dyDescent="0.3">
      <c r="A22" s="48"/>
      <c r="B22" s="24" t="s">
        <v>96</v>
      </c>
      <c r="C22" s="25" t="s">
        <v>97</v>
      </c>
      <c r="D22" s="25" t="s">
        <v>98</v>
      </c>
      <c r="E22" s="25" t="s">
        <v>99</v>
      </c>
      <c r="F22" s="25" t="s">
        <v>100</v>
      </c>
      <c r="G22" s="26" t="s">
        <v>19</v>
      </c>
    </row>
    <row r="23" spans="1:7" ht="15" customHeight="1" thickTop="1" x14ac:dyDescent="0.25">
      <c r="A23" s="27" t="s">
        <v>50</v>
      </c>
      <c r="B23" s="34">
        <v>0.28798965820151584</v>
      </c>
      <c r="C23" s="35">
        <v>0.5421565070089237</v>
      </c>
      <c r="D23" s="35">
        <v>0.55973806628526557</v>
      </c>
      <c r="E23" s="35">
        <v>0.37034030917811356</v>
      </c>
      <c r="F23" s="35">
        <v>0.18334019768919885</v>
      </c>
      <c r="G23" s="36">
        <v>0.38870959501387592</v>
      </c>
    </row>
    <row r="24" spans="1:7" ht="15" customHeight="1" x14ac:dyDescent="0.25">
      <c r="A24" s="28" t="s">
        <v>51</v>
      </c>
      <c r="B24" s="37">
        <v>1.8954803504172006E-3</v>
      </c>
      <c r="C24" s="38">
        <v>2.607596054900586E-3</v>
      </c>
      <c r="D24" s="38">
        <v>1.8539019456819664E-3</v>
      </c>
      <c r="E24" s="38">
        <v>2.648625512267391E-4</v>
      </c>
      <c r="F24" s="38">
        <v>2.1173496014105815E-4</v>
      </c>
      <c r="G24" s="39">
        <v>1.3668731992695958E-3</v>
      </c>
    </row>
    <row r="25" spans="1:7" ht="15" customHeight="1" x14ac:dyDescent="0.25">
      <c r="A25" s="28" t="s">
        <v>52</v>
      </c>
      <c r="B25" s="37">
        <v>9.6226804123791421E-2</v>
      </c>
      <c r="C25" s="38">
        <v>2.1852227418002787E-2</v>
      </c>
      <c r="D25" s="38">
        <v>6.0403338242831957E-3</v>
      </c>
      <c r="E25" s="38">
        <v>1.3565640773366406E-3</v>
      </c>
      <c r="F25" s="38">
        <v>1.8254560922227054E-3</v>
      </c>
      <c r="G25" s="39">
        <v>2.5462084003220201E-2</v>
      </c>
    </row>
    <row r="26" spans="1:7" ht="15" customHeight="1" x14ac:dyDescent="0.25">
      <c r="A26" s="28" t="s">
        <v>53</v>
      </c>
      <c r="B26" s="37">
        <v>2.3725630061664081E-2</v>
      </c>
      <c r="C26" s="38">
        <v>9.3488201660694818E-3</v>
      </c>
      <c r="D26" s="38">
        <v>3.6684240710708788E-3</v>
      </c>
      <c r="E26" s="38">
        <v>0</v>
      </c>
      <c r="F26" s="38">
        <v>2.2014008804169464E-4</v>
      </c>
      <c r="G26" s="39">
        <v>7.3933964578193736E-3</v>
      </c>
    </row>
    <row r="27" spans="1:7" ht="15" customHeight="1" x14ac:dyDescent="0.25">
      <c r="A27" s="28" t="s">
        <v>54</v>
      </c>
      <c r="B27" s="37">
        <v>0.48181064186628242</v>
      </c>
      <c r="C27" s="38">
        <v>0.23758587106488324</v>
      </c>
      <c r="D27" s="38">
        <v>9.2989676894171008E-2</v>
      </c>
      <c r="E27" s="38">
        <v>2.7289277041400942E-2</v>
      </c>
      <c r="F27" s="38">
        <v>5.3045591320973785E-3</v>
      </c>
      <c r="G27" s="39">
        <v>0.16901425412841001</v>
      </c>
    </row>
    <row r="28" spans="1:7" ht="15" customHeight="1" x14ac:dyDescent="0.25">
      <c r="A28" s="28" t="s">
        <v>55</v>
      </c>
      <c r="B28" s="37">
        <v>6.7885049547445106E-2</v>
      </c>
      <c r="C28" s="38">
        <v>6.0943455293391971E-2</v>
      </c>
      <c r="D28" s="38">
        <v>6.9008686777998346E-2</v>
      </c>
      <c r="E28" s="38">
        <v>6.5204103079178746E-2</v>
      </c>
      <c r="F28" s="38">
        <v>2.4600258008144211E-2</v>
      </c>
      <c r="G28" s="39">
        <v>5.7525253362457486E-2</v>
      </c>
    </row>
    <row r="29" spans="1:7" ht="15" customHeight="1" x14ac:dyDescent="0.25">
      <c r="A29" s="28" t="s">
        <v>56</v>
      </c>
      <c r="B29" s="37">
        <v>5.7576793281246333E-3</v>
      </c>
      <c r="C29" s="38">
        <v>3.1836076612787746E-3</v>
      </c>
      <c r="D29" s="38">
        <v>2.9482270033710694E-3</v>
      </c>
      <c r="E29" s="38">
        <v>6.7062174647974883E-3</v>
      </c>
      <c r="F29" s="38">
        <v>4.0057476790885684E-4</v>
      </c>
      <c r="G29" s="39">
        <v>3.798791864591687E-3</v>
      </c>
    </row>
    <row r="30" spans="1:7" ht="15" customHeight="1" x14ac:dyDescent="0.25">
      <c r="A30" s="28" t="s">
        <v>57</v>
      </c>
      <c r="B30" s="37">
        <v>4.1023920574040553E-3</v>
      </c>
      <c r="C30" s="38">
        <v>1.7772334132548197E-3</v>
      </c>
      <c r="D30" s="38">
        <v>1.9092496338255741E-3</v>
      </c>
      <c r="E30" s="38">
        <v>1.9127981727137492E-3</v>
      </c>
      <c r="F30" s="38">
        <v>3.9844894222148722E-4</v>
      </c>
      <c r="G30" s="39">
        <v>2.0199152054657665E-3</v>
      </c>
    </row>
    <row r="31" spans="1:7" ht="15" customHeight="1" x14ac:dyDescent="0.25">
      <c r="A31" s="28" t="s">
        <v>58</v>
      </c>
      <c r="B31" s="37">
        <v>8.6416721861103697E-3</v>
      </c>
      <c r="C31" s="38">
        <v>9.5031095539816438E-2</v>
      </c>
      <c r="D31" s="38">
        <v>0.24343210610507535</v>
      </c>
      <c r="E31" s="38">
        <v>0.50409488918086121</v>
      </c>
      <c r="F31" s="38">
        <v>0.77701814837279282</v>
      </c>
      <c r="G31" s="39">
        <v>0.32562969558233873</v>
      </c>
    </row>
    <row r="32" spans="1:7" ht="15" customHeight="1" x14ac:dyDescent="0.25">
      <c r="A32" s="28" t="s">
        <v>59</v>
      </c>
      <c r="B32" s="37">
        <v>2.0280555208121429E-2</v>
      </c>
      <c r="C32" s="38">
        <v>2.5217897448269546E-2</v>
      </c>
      <c r="D32" s="38">
        <v>1.8411327459256232E-2</v>
      </c>
      <c r="E32" s="38">
        <v>2.2619651214008048E-2</v>
      </c>
      <c r="F32" s="38">
        <v>5.9467435395530004E-3</v>
      </c>
      <c r="G32" s="39">
        <v>1.8495053368344515E-2</v>
      </c>
    </row>
    <row r="33" spans="1:7" ht="15" customHeight="1" x14ac:dyDescent="0.25">
      <c r="A33" s="28" t="s">
        <v>60</v>
      </c>
      <c r="B33" s="37">
        <v>1.8491051297385406E-2</v>
      </c>
      <c r="C33" s="38">
        <v>5.0938065089250095E-4</v>
      </c>
      <c r="D33" s="38">
        <v>4.0936142695630196E-5</v>
      </c>
      <c r="E33" s="38">
        <v>2.0468884566497169E-4</v>
      </c>
      <c r="F33" s="38">
        <v>0</v>
      </c>
      <c r="G33" s="39">
        <v>3.8491609494535769E-3</v>
      </c>
    </row>
    <row r="34" spans="1:7" ht="15" customHeight="1" x14ac:dyDescent="0.25">
      <c r="A34" s="28" t="s">
        <v>61</v>
      </c>
      <c r="B34" s="37">
        <v>0.28317427361408842</v>
      </c>
      <c r="C34" s="38">
        <v>0.73583847065303265</v>
      </c>
      <c r="D34" s="38">
        <v>0.90307078171443178</v>
      </c>
      <c r="E34" s="38">
        <v>0.96832465878789309</v>
      </c>
      <c r="F34" s="38">
        <v>0.99043154716241355</v>
      </c>
      <c r="G34" s="39">
        <v>0.77614795605534848</v>
      </c>
    </row>
    <row r="35" spans="1:7" ht="15" customHeight="1" x14ac:dyDescent="0.25">
      <c r="A35" s="28" t="s">
        <v>62</v>
      </c>
      <c r="B35" s="37">
        <v>1.9173934721474818E-2</v>
      </c>
      <c r="C35" s="38">
        <v>3.3998113550007445E-3</v>
      </c>
      <c r="D35" s="38">
        <v>1.7997482486315766E-4</v>
      </c>
      <c r="E35" s="38">
        <v>1.6521205927892159E-3</v>
      </c>
      <c r="F35" s="38">
        <v>0</v>
      </c>
      <c r="G35" s="39">
        <v>4.8813434394135912E-3</v>
      </c>
    </row>
    <row r="36" spans="1:7" ht="15" customHeight="1" x14ac:dyDescent="0.25">
      <c r="A36" s="28" t="s">
        <v>63</v>
      </c>
      <c r="B36" s="37">
        <v>0.22073697450363461</v>
      </c>
      <c r="C36" s="38">
        <v>3.1978755693618889E-2</v>
      </c>
      <c r="D36" s="38">
        <v>3.8361488148103248E-3</v>
      </c>
      <c r="E36" s="38">
        <v>0</v>
      </c>
      <c r="F36" s="38">
        <v>3.2301080515192987E-4</v>
      </c>
      <c r="G36" s="39">
        <v>5.13777009510357E-2</v>
      </c>
    </row>
    <row r="37" spans="1:7" ht="15" customHeight="1" x14ac:dyDescent="0.25">
      <c r="A37" s="28" t="s">
        <v>64</v>
      </c>
      <c r="B37" s="37">
        <v>1.4651687436457818E-2</v>
      </c>
      <c r="C37" s="38">
        <v>0</v>
      </c>
      <c r="D37" s="38">
        <v>6.2882562261912332E-4</v>
      </c>
      <c r="E37" s="38">
        <v>0</v>
      </c>
      <c r="F37" s="38">
        <v>0</v>
      </c>
      <c r="G37" s="39">
        <v>3.0559745215511043E-3</v>
      </c>
    </row>
    <row r="38" spans="1:7" ht="15" customHeight="1" x14ac:dyDescent="0.25">
      <c r="A38" s="28" t="s">
        <v>65</v>
      </c>
      <c r="B38" s="37">
        <v>0.3915952474100825</v>
      </c>
      <c r="C38" s="38">
        <v>0.20676291528998245</v>
      </c>
      <c r="D38" s="38">
        <v>8.7151663887935438E-2</v>
      </c>
      <c r="E38" s="38">
        <v>2.7247388053995677E-2</v>
      </c>
      <c r="F38" s="38">
        <v>6.695107812643989E-3</v>
      </c>
      <c r="G38" s="39">
        <v>0.14390574217097066</v>
      </c>
    </row>
    <row r="39" spans="1:7" ht="15" customHeight="1" x14ac:dyDescent="0.25">
      <c r="A39" s="28" t="s">
        <v>66</v>
      </c>
      <c r="B39" s="37">
        <v>2.3630479953781869E-2</v>
      </c>
      <c r="C39" s="38">
        <v>4.5087738040213996E-3</v>
      </c>
      <c r="D39" s="38">
        <v>0</v>
      </c>
      <c r="E39" s="38">
        <v>0</v>
      </c>
      <c r="F39" s="38">
        <v>0</v>
      </c>
      <c r="G39" s="39">
        <v>5.628316412010656E-3</v>
      </c>
    </row>
    <row r="40" spans="1:7" ht="15" customHeight="1" x14ac:dyDescent="0.25">
      <c r="A40" s="28" t="s">
        <v>67</v>
      </c>
      <c r="B40" s="37">
        <v>1.4642818733746952E-2</v>
      </c>
      <c r="C40" s="38">
        <v>7.2509181211667982E-3</v>
      </c>
      <c r="D40" s="38">
        <v>8.7050182183446808E-4</v>
      </c>
      <c r="E40" s="38">
        <v>3.2750215306395531E-4</v>
      </c>
      <c r="F40" s="38">
        <v>0</v>
      </c>
      <c r="G40" s="39">
        <v>4.6191113111630645E-3</v>
      </c>
    </row>
    <row r="41" spans="1:7" ht="15" customHeight="1" x14ac:dyDescent="0.25">
      <c r="A41" s="28" t="s">
        <v>68</v>
      </c>
      <c r="B41" s="37">
        <v>0</v>
      </c>
      <c r="C41" s="38">
        <v>2.29058947379047E-3</v>
      </c>
      <c r="D41" s="38">
        <v>1.2099818925256434E-2</v>
      </c>
      <c r="E41" s="38">
        <v>3.4487683876594413E-2</v>
      </c>
      <c r="F41" s="38">
        <v>0.14026568483173252</v>
      </c>
      <c r="G41" s="39">
        <v>3.7832295504960339E-2</v>
      </c>
    </row>
    <row r="42" spans="1:7" ht="15" customHeight="1" x14ac:dyDescent="0.25">
      <c r="A42" s="28" t="s">
        <v>69</v>
      </c>
      <c r="B42" s="37">
        <v>1.6332329206423548E-4</v>
      </c>
      <c r="C42" s="38">
        <v>6.1744054649960052E-3</v>
      </c>
      <c r="D42" s="38">
        <v>3.6353732060507377E-2</v>
      </c>
      <c r="E42" s="38">
        <v>8.7715121226889181E-2</v>
      </c>
      <c r="F42" s="38">
        <v>0.11938748406102621</v>
      </c>
      <c r="G42" s="39">
        <v>4.9954724625873345E-2</v>
      </c>
    </row>
    <row r="43" spans="1:7" ht="15" customHeight="1" x14ac:dyDescent="0.25">
      <c r="A43" s="28" t="s">
        <v>70</v>
      </c>
      <c r="B43" s="37">
        <v>0</v>
      </c>
      <c r="C43" s="38">
        <v>0</v>
      </c>
      <c r="D43" s="38">
        <v>7.7419865855288115E-5</v>
      </c>
      <c r="E43" s="38">
        <v>3.2045057734156547E-3</v>
      </c>
      <c r="F43" s="38">
        <v>4.1974601947168443E-3</v>
      </c>
      <c r="G43" s="39">
        <v>1.4957962325516882E-3</v>
      </c>
    </row>
    <row r="44" spans="1:7" ht="15" customHeight="1" x14ac:dyDescent="0.25">
      <c r="A44" s="28" t="s">
        <v>71</v>
      </c>
      <c r="B44" s="37">
        <v>0</v>
      </c>
      <c r="C44" s="38">
        <v>2.2416581822745626E-2</v>
      </c>
      <c r="D44" s="38">
        <v>8.588965931712686E-2</v>
      </c>
      <c r="E44" s="38">
        <v>0.28283011682052134</v>
      </c>
      <c r="F44" s="38">
        <v>0.47916884824981631</v>
      </c>
      <c r="G44" s="39">
        <v>0.17405587937556466</v>
      </c>
    </row>
    <row r="45" spans="1:7" ht="15" customHeight="1" x14ac:dyDescent="0.25">
      <c r="A45" s="28" t="s">
        <v>72</v>
      </c>
      <c r="B45" s="37">
        <v>0</v>
      </c>
      <c r="C45" s="38">
        <v>0</v>
      </c>
      <c r="D45" s="38">
        <v>6.5804302238631055E-4</v>
      </c>
      <c r="E45" s="38">
        <v>4.2779792434827343E-3</v>
      </c>
      <c r="F45" s="38">
        <v>8.1252441644486164E-3</v>
      </c>
      <c r="G45" s="39">
        <v>2.6122325360582125E-3</v>
      </c>
    </row>
    <row r="46" spans="1:7" ht="15" customHeight="1" x14ac:dyDescent="0.25">
      <c r="A46" s="28" t="s">
        <v>73</v>
      </c>
      <c r="B46" s="37">
        <v>5.3335797146535427E-4</v>
      </c>
      <c r="C46" s="38">
        <v>2.5620633979426249E-3</v>
      </c>
      <c r="D46" s="38">
        <v>3.283704893733827E-2</v>
      </c>
      <c r="E46" s="38">
        <v>6.830649898173019E-2</v>
      </c>
      <c r="F46" s="38">
        <v>2.651196580822544E-2</v>
      </c>
      <c r="G46" s="39">
        <v>2.6142778545586411E-2</v>
      </c>
    </row>
    <row r="47" spans="1:7" ht="15" customHeight="1" x14ac:dyDescent="0.25">
      <c r="A47" s="28" t="s">
        <v>74</v>
      </c>
      <c r="B47" s="37">
        <v>0.75796885899954058</v>
      </c>
      <c r="C47" s="38">
        <v>0.90903757633178139</v>
      </c>
      <c r="D47" s="38">
        <v>0.772682546657664</v>
      </c>
      <c r="E47" s="38">
        <v>0.42259503434658408</v>
      </c>
      <c r="F47" s="38">
        <v>8.1308776389712151E-2</v>
      </c>
      <c r="G47" s="39">
        <v>0.58873205551066099</v>
      </c>
    </row>
    <row r="48" spans="1:7" ht="15" customHeight="1" x14ac:dyDescent="0.25">
      <c r="A48" s="28" t="s">
        <v>75</v>
      </c>
      <c r="B48" s="37">
        <v>0.21650493445819372</v>
      </c>
      <c r="C48" s="38">
        <v>2.4601556646481483E-2</v>
      </c>
      <c r="D48" s="38">
        <v>4.5368313018093005E-3</v>
      </c>
      <c r="E48" s="38">
        <v>2.1045067738424223E-3</v>
      </c>
      <c r="F48" s="38">
        <v>0</v>
      </c>
      <c r="G48" s="39">
        <v>4.9551078949085253E-2</v>
      </c>
    </row>
    <row r="49" spans="1:7" ht="15" customHeight="1" x14ac:dyDescent="0.25">
      <c r="A49" s="28" t="s">
        <v>76</v>
      </c>
      <c r="B49" s="37">
        <v>7.0805337847776265E-3</v>
      </c>
      <c r="C49" s="38">
        <v>1.0735605704837484E-2</v>
      </c>
      <c r="D49" s="38">
        <v>3.7061312095441959E-3</v>
      </c>
      <c r="E49" s="38">
        <v>3.5192560326930632E-3</v>
      </c>
      <c r="F49" s="38">
        <v>5.3125302494038676E-4</v>
      </c>
      <c r="G49" s="39">
        <v>5.1153002813713842E-3</v>
      </c>
    </row>
    <row r="50" spans="1:7" ht="15" customHeight="1" x14ac:dyDescent="0.25">
      <c r="A50" s="28" t="s">
        <v>77</v>
      </c>
      <c r="B50" s="37">
        <v>8.34052704190919E-3</v>
      </c>
      <c r="C50" s="38">
        <v>1.6388880888515141E-2</v>
      </c>
      <c r="D50" s="38">
        <v>2.4032650049748593E-2</v>
      </c>
      <c r="E50" s="38">
        <v>3.8142801796218297E-2</v>
      </c>
      <c r="F50" s="38">
        <v>4.5630537937894927E-2</v>
      </c>
      <c r="G50" s="39">
        <v>2.6506004944079724E-2</v>
      </c>
    </row>
    <row r="51" spans="1:7" ht="15" customHeight="1" x14ac:dyDescent="0.25">
      <c r="A51" s="28" t="s">
        <v>78</v>
      </c>
      <c r="B51" s="37">
        <v>6.6883872673390845E-3</v>
      </c>
      <c r="C51" s="38">
        <v>4.6156689754125102E-3</v>
      </c>
      <c r="D51" s="38">
        <v>9.4425645116150876E-3</v>
      </c>
      <c r="E51" s="38">
        <v>3.8442389954807192E-2</v>
      </c>
      <c r="F51" s="38">
        <v>8.6954144163420441E-2</v>
      </c>
      <c r="G51" s="39">
        <v>2.9229453432831044E-2</v>
      </c>
    </row>
    <row r="52" spans="1:7" ht="15" customHeight="1" x14ac:dyDescent="0.25">
      <c r="A52" s="28" t="s">
        <v>79</v>
      </c>
      <c r="B52" s="37">
        <v>0.16427401966869734</v>
      </c>
      <c r="C52" s="38">
        <v>2.080175283872265E-2</v>
      </c>
      <c r="D52" s="38">
        <v>3.2496940696017398E-3</v>
      </c>
      <c r="E52" s="38">
        <v>8.7296667748385382E-4</v>
      </c>
      <c r="F52" s="38">
        <v>0</v>
      </c>
      <c r="G52" s="39">
        <v>3.7841195970278706E-2</v>
      </c>
    </row>
    <row r="53" spans="1:7" ht="15" customHeight="1" x14ac:dyDescent="0.25">
      <c r="A53" s="28" t="s">
        <v>80</v>
      </c>
      <c r="B53" s="37">
        <v>0.12201744762138071</v>
      </c>
      <c r="C53" s="38">
        <v>0.18240902201246514</v>
      </c>
      <c r="D53" s="38">
        <v>0.17431911010091009</v>
      </c>
      <c r="E53" s="38">
        <v>0.12789945630205699</v>
      </c>
      <c r="F53" s="38">
        <v>5.6609709891835711E-2</v>
      </c>
      <c r="G53" s="39">
        <v>0.1326503079100165</v>
      </c>
    </row>
    <row r="54" spans="1:7" ht="15" customHeight="1" x14ac:dyDescent="0.25">
      <c r="A54" s="28" t="s">
        <v>81</v>
      </c>
      <c r="B54" s="37">
        <v>4.5950017612366055E-3</v>
      </c>
      <c r="C54" s="38">
        <v>3.7736314236981199E-2</v>
      </c>
      <c r="D54" s="38">
        <v>0.12429005236401519</v>
      </c>
      <c r="E54" s="38">
        <v>0.22467821979934904</v>
      </c>
      <c r="F54" s="38">
        <v>0.45249408618555736</v>
      </c>
      <c r="G54" s="39">
        <v>0.16875626078460365</v>
      </c>
    </row>
    <row r="55" spans="1:7" ht="15" customHeight="1" x14ac:dyDescent="0.25">
      <c r="A55" s="28" t="s">
        <v>82</v>
      </c>
      <c r="B55" s="37">
        <v>1.7183966407787844E-2</v>
      </c>
      <c r="C55" s="38">
        <v>8.4482474613976163E-2</v>
      </c>
      <c r="D55" s="38">
        <v>0.1211493171553446</v>
      </c>
      <c r="E55" s="38">
        <v>0.10679901691140464</v>
      </c>
      <c r="F55" s="38">
        <v>6.3250074047924126E-2</v>
      </c>
      <c r="G55" s="39">
        <v>7.8566981107184714E-2</v>
      </c>
    </row>
    <row r="56" spans="1:7" ht="15" customHeight="1" x14ac:dyDescent="0.25">
      <c r="A56" s="28" t="s">
        <v>83</v>
      </c>
      <c r="B56" s="37">
        <v>0.62309061120962816</v>
      </c>
      <c r="C56" s="38">
        <v>0.43584922985006286</v>
      </c>
      <c r="D56" s="38">
        <v>0.15413387469476342</v>
      </c>
      <c r="E56" s="38">
        <v>5.2847148358761212E-2</v>
      </c>
      <c r="F56" s="38">
        <v>1.6243555216211659E-2</v>
      </c>
      <c r="G56" s="39">
        <v>0.25646917741844033</v>
      </c>
    </row>
    <row r="57" spans="1:7" ht="15" customHeight="1" x14ac:dyDescent="0.25">
      <c r="A57" s="28" t="s">
        <v>84</v>
      </c>
      <c r="B57" s="37">
        <v>2.994306806726639E-2</v>
      </c>
      <c r="C57" s="38">
        <v>4.3301046526084554E-2</v>
      </c>
      <c r="D57" s="38">
        <v>6.0491981138613163E-2</v>
      </c>
      <c r="E57" s="38">
        <v>6.1670909504051033E-2</v>
      </c>
      <c r="F57" s="38">
        <v>5.2931129289005958E-2</v>
      </c>
      <c r="G57" s="39">
        <v>4.9665035366926701E-2</v>
      </c>
    </row>
    <row r="58" spans="1:7" ht="15" customHeight="1" x14ac:dyDescent="0.25">
      <c r="A58" s="28" t="s">
        <v>85</v>
      </c>
      <c r="B58" s="37">
        <v>1.4998412875339614E-2</v>
      </c>
      <c r="C58" s="38">
        <v>9.0770778340541675E-2</v>
      </c>
      <c r="D58" s="38">
        <v>0.18394042577889949</v>
      </c>
      <c r="E58" s="38">
        <v>0.18070122390105861</v>
      </c>
      <c r="F58" s="38">
        <v>7.148808879375812E-2</v>
      </c>
      <c r="G58" s="39">
        <v>0.10836284116312875</v>
      </c>
    </row>
    <row r="59" spans="1:7" ht="15" customHeight="1" x14ac:dyDescent="0.25">
      <c r="A59" s="28" t="s">
        <v>86</v>
      </c>
      <c r="B59" s="37">
        <v>4.4588199567134751E-3</v>
      </c>
      <c r="C59" s="38">
        <v>2.9195282711265844E-2</v>
      </c>
      <c r="D59" s="38">
        <v>4.2740380691217918E-2</v>
      </c>
      <c r="E59" s="38">
        <v>2.2460735871937261E-2</v>
      </c>
      <c r="F59" s="38">
        <v>1.0789318199250105E-2</v>
      </c>
      <c r="G59" s="39">
        <v>2.1927525210179495E-2</v>
      </c>
    </row>
    <row r="60" spans="1:7" ht="15" customHeight="1" x14ac:dyDescent="0.25">
      <c r="A60" s="28" t="s">
        <v>87</v>
      </c>
      <c r="B60" s="37">
        <v>1.5501887074225252E-3</v>
      </c>
      <c r="C60" s="38">
        <v>1.6452582908021391E-2</v>
      </c>
      <c r="D60" s="38">
        <v>5.8857285379520771E-2</v>
      </c>
      <c r="E60" s="38">
        <v>0.13976794408544008</v>
      </c>
      <c r="F60" s="38">
        <v>0.22240954000932375</v>
      </c>
      <c r="G60" s="39">
        <v>8.7803483364066084E-2</v>
      </c>
    </row>
    <row r="61" spans="1:7" ht="15" customHeight="1" x14ac:dyDescent="0.25">
      <c r="A61" s="28" t="s">
        <v>88</v>
      </c>
      <c r="B61" s="37">
        <v>1.7613332185706751E-2</v>
      </c>
      <c r="C61" s="38">
        <v>5.8323211554877137E-2</v>
      </c>
      <c r="D61" s="38">
        <v>7.6827878627113502E-2</v>
      </c>
      <c r="E61" s="38">
        <v>8.2302378588457681E-2</v>
      </c>
      <c r="F61" s="38">
        <v>5.3784498367134441E-2</v>
      </c>
      <c r="G61" s="39">
        <v>5.7766417771409943E-2</v>
      </c>
    </row>
    <row r="62" spans="1:7" ht="15" customHeight="1" x14ac:dyDescent="0.25">
      <c r="A62" s="28" t="s">
        <v>89</v>
      </c>
      <c r="B62" s="37">
        <v>3.556149653515376</v>
      </c>
      <c r="C62" s="38">
        <v>2.6991808750494748</v>
      </c>
      <c r="D62" s="38">
        <v>2.2678641662151886</v>
      </c>
      <c r="E62" s="38">
        <v>2.0025436284797413</v>
      </c>
      <c r="F62" s="38">
        <v>1.7779120499173957</v>
      </c>
      <c r="G62" s="39">
        <v>2.4607781260385835</v>
      </c>
    </row>
    <row r="63" spans="1:7" ht="15" customHeight="1" x14ac:dyDescent="0.25">
      <c r="A63" s="28" t="s">
        <v>90</v>
      </c>
      <c r="B63" s="37">
        <v>2.2715070781936033</v>
      </c>
      <c r="C63" s="38">
        <v>1.5951226402663499</v>
      </c>
      <c r="D63" s="38">
        <v>1.3062141127548075</v>
      </c>
      <c r="E63" s="38">
        <v>1.1645812566127181</v>
      </c>
      <c r="F63" s="38">
        <v>1.0278549752352311</v>
      </c>
      <c r="G63" s="39">
        <v>1.4730869771453194</v>
      </c>
    </row>
    <row r="64" spans="1:7" ht="15" customHeight="1" x14ac:dyDescent="0.25">
      <c r="A64" s="28" t="s">
        <v>91</v>
      </c>
      <c r="B64" s="37">
        <v>0.72242466711710296</v>
      </c>
      <c r="C64" s="38">
        <v>0.97825342937763671</v>
      </c>
      <c r="D64" s="38">
        <v>0.99185982966523423</v>
      </c>
      <c r="E64" s="38">
        <v>0.99655764321015938</v>
      </c>
      <c r="F64" s="38">
        <v>0.99703059939070904</v>
      </c>
      <c r="G64" s="39">
        <v>0.93722467528114972</v>
      </c>
    </row>
    <row r="65" spans="1:7" ht="15" customHeight="1" x14ac:dyDescent="0.25">
      <c r="A65" s="28" t="s">
        <v>92</v>
      </c>
      <c r="B65" s="37">
        <v>0.71319036687359982</v>
      </c>
      <c r="C65" s="38">
        <v>0.97435008504131404</v>
      </c>
      <c r="D65" s="38">
        <v>0.99936624265917962</v>
      </c>
      <c r="E65" s="38">
        <v>0.99821520324426716</v>
      </c>
      <c r="F65" s="38">
        <v>1</v>
      </c>
      <c r="G65" s="39">
        <v>0.9370227259481605</v>
      </c>
    </row>
    <row r="66" spans="1:7" ht="16.149999999999999" customHeight="1" x14ac:dyDescent="0.25">
      <c r="A66" s="28" t="s">
        <v>21</v>
      </c>
      <c r="B66" s="37">
        <v>0.43761396243573569</v>
      </c>
      <c r="C66" s="38">
        <v>0.60889585112227118</v>
      </c>
      <c r="D66" s="38">
        <v>0.74794763739675152</v>
      </c>
      <c r="E66" s="38">
        <v>0.8674995706634363</v>
      </c>
      <c r="F66" s="38">
        <v>1.0204192338956501</v>
      </c>
      <c r="G66" s="39">
        <v>0.73668383435240836</v>
      </c>
    </row>
    <row r="67" spans="1:7" x14ac:dyDescent="0.25">
      <c r="A67" s="28" t="s">
        <v>22</v>
      </c>
      <c r="B67" s="37">
        <v>3.8478853839151117E-2</v>
      </c>
      <c r="C67" s="38">
        <v>6.2604896631973758E-2</v>
      </c>
      <c r="D67" s="38">
        <v>0.1023216554293722</v>
      </c>
      <c r="E67" s="38">
        <v>0.14651925184960485</v>
      </c>
      <c r="F67" s="38">
        <v>0.29541147258296546</v>
      </c>
      <c r="G67" s="39">
        <v>0.12923479960573428</v>
      </c>
    </row>
    <row r="68" spans="1:7" x14ac:dyDescent="0.25">
      <c r="A68" s="28" t="s">
        <v>23</v>
      </c>
      <c r="B68" s="37">
        <v>0.94600680105844148</v>
      </c>
      <c r="C68" s="38">
        <v>0.97699679389959249</v>
      </c>
      <c r="D68" s="38">
        <v>0.97555616130352363</v>
      </c>
      <c r="E68" s="38">
        <v>0.97647865332256634</v>
      </c>
      <c r="F68" s="38">
        <v>0.96176578810675251</v>
      </c>
      <c r="G68" s="39">
        <v>0.96736035561631961</v>
      </c>
    </row>
    <row r="69" spans="1:7" x14ac:dyDescent="0.25">
      <c r="A69" s="28" t="s">
        <v>24</v>
      </c>
      <c r="B69" s="37">
        <v>0.88532102442701188</v>
      </c>
      <c r="C69" s="38">
        <v>0.98843593974326216</v>
      </c>
      <c r="D69" s="38">
        <v>0.99534853533987466</v>
      </c>
      <c r="E69" s="38">
        <v>0.99916922945262232</v>
      </c>
      <c r="F69" s="38">
        <v>1</v>
      </c>
      <c r="G69" s="39">
        <v>0.97365449993071429</v>
      </c>
    </row>
    <row r="70" spans="1:7" x14ac:dyDescent="0.25">
      <c r="A70" s="28" t="s">
        <v>25</v>
      </c>
      <c r="B70" s="37">
        <v>8.2432290720556176E-2</v>
      </c>
      <c r="C70" s="38">
        <v>9.5559961418585609E-2</v>
      </c>
      <c r="D70" s="38">
        <v>7.3333870270236315E-2</v>
      </c>
      <c r="E70" s="38">
        <v>5.3121407944596154E-2</v>
      </c>
      <c r="F70" s="38">
        <v>3.0572737331000133E-2</v>
      </c>
      <c r="G70" s="39">
        <v>6.7006495664066301E-2</v>
      </c>
    </row>
    <row r="71" spans="1:7" x14ac:dyDescent="0.25">
      <c r="A71" s="28" t="s">
        <v>26</v>
      </c>
      <c r="B71" s="37">
        <v>0.30466801314664832</v>
      </c>
      <c r="C71" s="38">
        <v>0.45234240466502362</v>
      </c>
      <c r="D71" s="38">
        <v>0.58593170294127472</v>
      </c>
      <c r="E71" s="38">
        <v>0.7557598556888534</v>
      </c>
      <c r="F71" s="38">
        <v>0.91571238229854623</v>
      </c>
      <c r="G71" s="39">
        <v>0.60286872872731678</v>
      </c>
    </row>
    <row r="72" spans="1:7" x14ac:dyDescent="0.25">
      <c r="A72" s="28" t="s">
        <v>27</v>
      </c>
      <c r="B72" s="37">
        <v>0.36056710274233866</v>
      </c>
      <c r="C72" s="38">
        <v>0.69564020712275021</v>
      </c>
      <c r="D72" s="38">
        <v>0.85560355977832181</v>
      </c>
      <c r="E72" s="38">
        <v>0.93077082403622091</v>
      </c>
      <c r="F72" s="38">
        <v>0.97206567892576201</v>
      </c>
      <c r="G72" s="39">
        <v>0.76291042312659596</v>
      </c>
    </row>
    <row r="73" spans="1:7" x14ac:dyDescent="0.25">
      <c r="A73" s="28" t="s">
        <v>28</v>
      </c>
      <c r="B73" s="37">
        <v>3.1597423619815324E-2</v>
      </c>
      <c r="C73" s="38">
        <v>0.19558458466696943</v>
      </c>
      <c r="D73" s="38">
        <v>0.47005754142062423</v>
      </c>
      <c r="E73" s="38">
        <v>0.75282673578368975</v>
      </c>
      <c r="F73" s="38">
        <v>0.94075001363242394</v>
      </c>
      <c r="G73" s="39">
        <v>0.47812861414557556</v>
      </c>
    </row>
    <row r="74" spans="1:7" x14ac:dyDescent="0.25">
      <c r="A74" s="28" t="s">
        <v>29</v>
      </c>
      <c r="B74" s="37">
        <v>5.8333958319414219E-3</v>
      </c>
      <c r="C74" s="38">
        <v>3.8793442231685543E-2</v>
      </c>
      <c r="D74" s="38">
        <v>0.15301728231112396</v>
      </c>
      <c r="E74" s="38">
        <v>0.49906337666005735</v>
      </c>
      <c r="F74" s="38">
        <v>0.88657094629515498</v>
      </c>
      <c r="G74" s="39">
        <v>0.31664851766724389</v>
      </c>
    </row>
    <row r="75" spans="1:7" x14ac:dyDescent="0.25">
      <c r="A75" s="28" t="s">
        <v>30</v>
      </c>
      <c r="B75" s="37">
        <v>2.5131364532313097E-3</v>
      </c>
      <c r="C75" s="38">
        <v>3.9293131827143725E-3</v>
      </c>
      <c r="D75" s="38">
        <v>6.0806051255024975E-4</v>
      </c>
      <c r="E75" s="38">
        <v>4.4477059843370317E-3</v>
      </c>
      <c r="F75" s="38">
        <v>1.3402626845937703E-2</v>
      </c>
      <c r="G75" s="39">
        <v>4.9809156420067063E-3</v>
      </c>
    </row>
    <row r="76" spans="1:7" x14ac:dyDescent="0.25">
      <c r="A76" s="28" t="s">
        <v>31</v>
      </c>
      <c r="B76" s="37">
        <v>0.64219603766382649</v>
      </c>
      <c r="C76" s="38">
        <v>0.95024319319201567</v>
      </c>
      <c r="D76" s="38">
        <v>0.98161554062320966</v>
      </c>
      <c r="E76" s="38">
        <v>0.99398588471873017</v>
      </c>
      <c r="F76" s="38">
        <v>0.99737844976915646</v>
      </c>
      <c r="G76" s="39">
        <v>0.9130811611142946</v>
      </c>
    </row>
    <row r="77" spans="1:7" x14ac:dyDescent="0.25">
      <c r="A77" s="28" t="s">
        <v>32</v>
      </c>
      <c r="B77" s="37">
        <v>4.6233752898819933E-3</v>
      </c>
      <c r="C77" s="38">
        <v>6.8749384495308478E-4</v>
      </c>
      <c r="D77" s="38">
        <v>2.7948279641720698E-4</v>
      </c>
      <c r="E77" s="38">
        <v>3.2446508809204576E-3</v>
      </c>
      <c r="F77" s="38">
        <v>1.998134375814176E-2</v>
      </c>
      <c r="G77" s="39">
        <v>5.7640752338672342E-3</v>
      </c>
    </row>
    <row r="78" spans="1:7" x14ac:dyDescent="0.25">
      <c r="A78" s="28" t="s">
        <v>33</v>
      </c>
      <c r="B78" s="37">
        <v>0.42440984803287246</v>
      </c>
      <c r="C78" s="38">
        <v>0.84244421956629112</v>
      </c>
      <c r="D78" s="38">
        <v>0.96098884938247242</v>
      </c>
      <c r="E78" s="38">
        <v>0.99099110403150237</v>
      </c>
      <c r="F78" s="38">
        <v>0.99577133903639492</v>
      </c>
      <c r="G78" s="39">
        <v>0.84290746082920487</v>
      </c>
    </row>
    <row r="79" spans="1:7" x14ac:dyDescent="0.25">
      <c r="A79" s="28" t="s">
        <v>34</v>
      </c>
      <c r="B79" s="37">
        <v>3.1244772667271053E-3</v>
      </c>
      <c r="C79" s="38">
        <v>6.6867825819697854E-3</v>
      </c>
      <c r="D79" s="38">
        <v>2.1738202718082255E-2</v>
      </c>
      <c r="E79" s="38">
        <v>2.997211698608274E-2</v>
      </c>
      <c r="F79" s="38">
        <v>0.20953343897215146</v>
      </c>
      <c r="G79" s="39">
        <v>5.4218393963692414E-2</v>
      </c>
    </row>
    <row r="80" spans="1:7" x14ac:dyDescent="0.25">
      <c r="A80" s="28" t="s">
        <v>35</v>
      </c>
      <c r="B80" s="37">
        <v>1.2607921331479496E-2</v>
      </c>
      <c r="C80" s="38">
        <v>2.2291174780016569E-2</v>
      </c>
      <c r="D80" s="38">
        <v>4.4224202422622087E-2</v>
      </c>
      <c r="E80" s="38">
        <v>0.10402110888338308</v>
      </c>
      <c r="F80" s="38">
        <v>0.34848107360410452</v>
      </c>
      <c r="G80" s="39">
        <v>0.10633307179987551</v>
      </c>
    </row>
    <row r="81" spans="1:7" x14ac:dyDescent="0.25">
      <c r="A81" s="28" t="s">
        <v>36</v>
      </c>
      <c r="B81" s="37">
        <v>0.49756567236801802</v>
      </c>
      <c r="C81" s="38">
        <v>0.53562819595650102</v>
      </c>
      <c r="D81" s="38">
        <v>0.58515451249608008</v>
      </c>
      <c r="E81" s="38">
        <v>0.63503649861535871</v>
      </c>
      <c r="F81" s="38">
        <v>0.6390737173218789</v>
      </c>
      <c r="G81" s="39">
        <v>0.5784839627914774</v>
      </c>
    </row>
    <row r="82" spans="1:7" x14ac:dyDescent="0.25">
      <c r="A82" s="28" t="s">
        <v>37</v>
      </c>
      <c r="B82" s="37">
        <v>1.4999301325617942E-3</v>
      </c>
      <c r="C82" s="38">
        <v>6.0755834201079309E-3</v>
      </c>
      <c r="D82" s="38">
        <v>2.3940662033503569E-2</v>
      </c>
      <c r="E82" s="38">
        <v>9.0145736946718263E-2</v>
      </c>
      <c r="F82" s="38">
        <v>0.38688278114525337</v>
      </c>
      <c r="G82" s="39">
        <v>0.1017199303580688</v>
      </c>
    </row>
    <row r="83" spans="1:7" x14ac:dyDescent="0.25">
      <c r="A83" s="28" t="s">
        <v>38</v>
      </c>
      <c r="B83" s="37">
        <v>9.3422290010165485E-2</v>
      </c>
      <c r="C83" s="38">
        <v>0.21590383602153743</v>
      </c>
      <c r="D83" s="38">
        <v>0.35980404944299366</v>
      </c>
      <c r="E83" s="38">
        <v>0.5233811038728563</v>
      </c>
      <c r="F83" s="38">
        <v>0.7439091200780118</v>
      </c>
      <c r="G83" s="39">
        <v>0.38727200095432324</v>
      </c>
    </row>
    <row r="84" spans="1:7" x14ac:dyDescent="0.25">
      <c r="A84" s="28" t="s">
        <v>39</v>
      </c>
      <c r="B84" s="37">
        <v>3.5784585258449214E-2</v>
      </c>
      <c r="C84" s="38">
        <v>9.6921787783150359E-2</v>
      </c>
      <c r="D84" s="38">
        <v>0.23278548778160052</v>
      </c>
      <c r="E84" s="38">
        <v>0.43920205869333867</v>
      </c>
      <c r="F84" s="38">
        <v>0.81593429090685743</v>
      </c>
      <c r="G84" s="39">
        <v>0.32412088506327374</v>
      </c>
    </row>
    <row r="85" spans="1:7" x14ac:dyDescent="0.25">
      <c r="A85" s="28" t="s">
        <v>40</v>
      </c>
      <c r="B85" s="37">
        <v>2.0000923929950818E-4</v>
      </c>
      <c r="C85" s="38">
        <v>1.3112843951012785E-2</v>
      </c>
      <c r="D85" s="38">
        <v>3.9268808180826335E-2</v>
      </c>
      <c r="E85" s="38">
        <v>9.0100589158224512E-2</v>
      </c>
      <c r="F85" s="38">
        <v>0.35672808933112915</v>
      </c>
      <c r="G85" s="39">
        <v>9.9891071414341517E-2</v>
      </c>
    </row>
    <row r="86" spans="1:7" x14ac:dyDescent="0.25">
      <c r="A86" s="28" t="s">
        <v>41</v>
      </c>
      <c r="B86" s="37">
        <v>9.2160137247624119E-3</v>
      </c>
      <c r="C86" s="38">
        <v>7.7129874985355687E-2</v>
      </c>
      <c r="D86" s="38">
        <v>0.20935062894829845</v>
      </c>
      <c r="E86" s="38">
        <v>0.45683196332231962</v>
      </c>
      <c r="F86" s="38">
        <v>0.7251412846430475</v>
      </c>
      <c r="G86" s="39">
        <v>0.29552227023696515</v>
      </c>
    </row>
    <row r="87" spans="1:7" x14ac:dyDescent="0.25">
      <c r="A87" s="28" t="s">
        <v>42</v>
      </c>
      <c r="B87" s="37">
        <v>1.7386612193173499E-3</v>
      </c>
      <c r="C87" s="38">
        <v>3.0154181371328127E-2</v>
      </c>
      <c r="D87" s="38">
        <v>0.11663959480121019</v>
      </c>
      <c r="E87" s="38">
        <v>0.36123137296500957</v>
      </c>
      <c r="F87" s="38">
        <v>0.78963724466618179</v>
      </c>
      <c r="G87" s="39">
        <v>0.25988269266875613</v>
      </c>
    </row>
    <row r="88" spans="1:7" x14ac:dyDescent="0.25">
      <c r="A88" s="28" t="s">
        <v>43</v>
      </c>
      <c r="B88" s="37">
        <v>4.542433580269082E-4</v>
      </c>
      <c r="C88" s="38">
        <v>2.0861451270557689E-3</v>
      </c>
      <c r="D88" s="38">
        <v>4.3299274790492143E-3</v>
      </c>
      <c r="E88" s="38">
        <v>2.4387134289439234E-2</v>
      </c>
      <c r="F88" s="38">
        <v>0.18947997011357842</v>
      </c>
      <c r="G88" s="39">
        <v>4.415522212925508E-2</v>
      </c>
    </row>
    <row r="89" spans="1:7" x14ac:dyDescent="0.25">
      <c r="A89" s="28" t="s">
        <v>44</v>
      </c>
      <c r="B89" s="37">
        <v>2.4464310837096846E-2</v>
      </c>
      <c r="C89" s="38">
        <v>3.9551113941409331E-2</v>
      </c>
      <c r="D89" s="38">
        <v>6.8795722660119837E-2</v>
      </c>
      <c r="E89" s="38">
        <v>0.12885636887361943</v>
      </c>
      <c r="F89" s="38">
        <v>0.26906661603737925</v>
      </c>
      <c r="G89" s="39">
        <v>0.10614834503231904</v>
      </c>
    </row>
    <row r="90" spans="1:7" x14ac:dyDescent="0.25">
      <c r="A90" s="28" t="s">
        <v>45</v>
      </c>
      <c r="B90" s="37">
        <v>3.6082130659784821E-2</v>
      </c>
      <c r="C90" s="38">
        <v>4.5662480542215313E-2</v>
      </c>
      <c r="D90" s="38">
        <v>5.3115575293391185E-2</v>
      </c>
      <c r="E90" s="38">
        <v>5.7001141048633866E-2</v>
      </c>
      <c r="F90" s="38">
        <v>6.3135444341090696E-2</v>
      </c>
      <c r="G90" s="39">
        <v>5.0998645396582179E-2</v>
      </c>
    </row>
    <row r="91" spans="1:7" x14ac:dyDescent="0.25">
      <c r="A91" s="28" t="s">
        <v>46</v>
      </c>
      <c r="B91" s="37">
        <v>3.7727111299580701E-3</v>
      </c>
      <c r="C91" s="38">
        <v>2.6271664120011796E-2</v>
      </c>
      <c r="D91" s="38">
        <v>7.1527487832600503E-2</v>
      </c>
      <c r="E91" s="38">
        <v>0.12066836928884746</v>
      </c>
      <c r="F91" s="38">
        <v>0.34062599325828891</v>
      </c>
      <c r="G91" s="39">
        <v>0.11257749014895292</v>
      </c>
    </row>
    <row r="92" spans="1:7" x14ac:dyDescent="0.25">
      <c r="A92" s="28" t="s">
        <v>47</v>
      </c>
      <c r="B92" s="37">
        <v>0.57020426380040479</v>
      </c>
      <c r="C92" s="38">
        <v>0.87445645100018687</v>
      </c>
      <c r="D92" s="38">
        <v>0.97110347609845193</v>
      </c>
      <c r="E92" s="38">
        <v>0.99313272838072875</v>
      </c>
      <c r="F92" s="38">
        <v>0.99954510246374717</v>
      </c>
      <c r="G92" s="39">
        <v>0.88167735212274811</v>
      </c>
    </row>
    <row r="93" spans="1:7" x14ac:dyDescent="0.25">
      <c r="A93" s="28" t="s">
        <v>48</v>
      </c>
      <c r="B93" s="37">
        <v>0.16459737132983707</v>
      </c>
      <c r="C93" s="38">
        <v>0.13715940387296419</v>
      </c>
      <c r="D93" s="38">
        <v>8.6743902311773924E-2</v>
      </c>
      <c r="E93" s="38">
        <v>3.0936882002490878E-2</v>
      </c>
      <c r="F93" s="38">
        <v>8.8782753879655136E-3</v>
      </c>
      <c r="G93" s="39">
        <v>8.5670362686984733E-2</v>
      </c>
    </row>
    <row r="94" spans="1:7" ht="23.45" customHeight="1" x14ac:dyDescent="0.25">
      <c r="A94" s="28" t="s">
        <v>93</v>
      </c>
      <c r="B94" s="37">
        <v>0.32587394000151859</v>
      </c>
      <c r="C94" s="38">
        <v>0.87758753712480275</v>
      </c>
      <c r="D94" s="38">
        <v>0.9850634316212511</v>
      </c>
      <c r="E94" s="38">
        <v>0.99577402988923891</v>
      </c>
      <c r="F94" s="38">
        <v>0.99840605964191809</v>
      </c>
      <c r="G94" s="39">
        <v>0.83653010261131722</v>
      </c>
    </row>
    <row r="95" spans="1:7" ht="23.45" customHeight="1" x14ac:dyDescent="0.25">
      <c r="A95" s="28" t="s">
        <v>94</v>
      </c>
      <c r="B95" s="37">
        <v>0.62221173699104959</v>
      </c>
      <c r="C95" s="38">
        <v>0.10354838355461751</v>
      </c>
      <c r="D95" s="38">
        <v>1.1184340358688606E-2</v>
      </c>
      <c r="E95" s="38">
        <v>2.5623674148566671E-3</v>
      </c>
      <c r="F95" s="38">
        <v>1.5939403580816586E-3</v>
      </c>
      <c r="G95" s="39">
        <v>0.14822933786346107</v>
      </c>
    </row>
    <row r="96" spans="1:7" ht="23.45" customHeight="1" thickBot="1" x14ac:dyDescent="0.3">
      <c r="A96" s="29" t="s">
        <v>95</v>
      </c>
      <c r="B96" s="40">
        <v>3.2881461185494211E-2</v>
      </c>
      <c r="C96" s="41">
        <v>1.8354698669689119E-2</v>
      </c>
      <c r="D96" s="41">
        <v>3.7112918773610434E-3</v>
      </c>
      <c r="E96" s="41">
        <v>1.4589138502399462E-3</v>
      </c>
      <c r="F96" s="41">
        <v>0</v>
      </c>
      <c r="G96" s="42">
        <v>1.1283039227958909E-2</v>
      </c>
    </row>
  </sheetData>
  <mergeCells count="4">
    <mergeCell ref="A19:G19"/>
    <mergeCell ref="A20:G20"/>
    <mergeCell ref="A21:A22"/>
    <mergeCell ref="B21:G21"/>
  </mergeCells>
  <pageMargins left="0.45" right="0.45" top="0.5" bottom="0.5" header="0" footer="0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2014-08-28T20:22:26Z</cp:lastPrinted>
  <dcterms:created xsi:type="dcterms:W3CDTF">2013-08-06T13:22:30Z</dcterms:created>
  <dcterms:modified xsi:type="dcterms:W3CDTF">2014-08-28T20:22:30Z</dcterms:modified>
</cp:coreProperties>
</file>